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schenok_ov\Desktop\Расчет СН на 2021 год\"/>
    </mc:Choice>
  </mc:AlternateContent>
  <bookViews>
    <workbookView xWindow="0" yWindow="0" windowWidth="28800" windowHeight="12435"/>
  </bookViews>
  <sheets>
    <sheet name="2021 год" sheetId="1" r:id="rId1"/>
  </sheets>
  <definedNames>
    <definedName name="_xlnm._FilterDatabase" localSheetId="0" hidden="1">'2021 год'!$A$31:$DB$123</definedName>
    <definedName name="TABLE" localSheetId="0">'2021 год'!#REF!</definedName>
    <definedName name="TABLE_2" localSheetId="0">'2021 год'!#REF!</definedName>
    <definedName name="_xlnm.Print_Titles" localSheetId="0">'2021 год'!$30:$30</definedName>
    <definedName name="_xlnm.Print_Area" localSheetId="0">'2021 год'!$A$1:$DB$142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K73" i="1" l="1"/>
  <c r="BT73" i="1"/>
  <c r="AZ73" i="1"/>
  <c r="CK96" i="1" l="1"/>
  <c r="AZ96" i="1"/>
  <c r="CK83" i="1" l="1"/>
  <c r="CK87" i="1"/>
  <c r="AZ112" i="1" l="1"/>
  <c r="AZ104" i="1"/>
  <c r="AZ107" i="1"/>
  <c r="BT112" i="1"/>
  <c r="CK104" i="1" l="1"/>
  <c r="CK112" i="1"/>
  <c r="BT104" i="1" l="1"/>
  <c r="BT90" i="1" l="1"/>
  <c r="BT87" i="1"/>
  <c r="BT84" i="1"/>
  <c r="AZ93" i="1" l="1"/>
  <c r="CK93" i="1"/>
  <c r="BT93" i="1"/>
  <c r="CK90" i="1"/>
  <c r="AZ90" i="1"/>
  <c r="AZ87" i="1"/>
  <c r="CK84" i="1"/>
  <c r="CK80" i="1"/>
  <c r="BT80" i="1"/>
  <c r="AZ80" i="1"/>
  <c r="CK69" i="1"/>
  <c r="CK66" i="1"/>
  <c r="BT66" i="1"/>
  <c r="AZ66" i="1"/>
  <c r="AZ62" i="1" s="1"/>
  <c r="CK59" i="1"/>
  <c r="BT59" i="1"/>
  <c r="AZ59" i="1"/>
  <c r="CK52" i="1"/>
  <c r="BT52" i="1"/>
  <c r="AZ52" i="1"/>
  <c r="CK45" i="1"/>
  <c r="BT45" i="1"/>
  <c r="BT41" i="1" s="1"/>
  <c r="AZ45" i="1"/>
  <c r="AZ41" i="1" s="1"/>
  <c r="CK39" i="1"/>
  <c r="BT39" i="1"/>
  <c r="AZ39" i="1"/>
  <c r="CK38" i="1"/>
  <c r="BT38" i="1"/>
  <c r="AZ38" i="1"/>
  <c r="CK62" i="1" l="1"/>
  <c r="CK37" i="1"/>
  <c r="BT37" i="1"/>
  <c r="CK55" i="1"/>
  <c r="AZ37" i="1"/>
  <c r="CK41" i="1"/>
  <c r="BT69" i="1"/>
  <c r="BT48" i="1"/>
  <c r="AZ55" i="1"/>
  <c r="BT55" i="1"/>
  <c r="BT62" i="1"/>
  <c r="AZ76" i="1"/>
  <c r="AZ69" i="1"/>
  <c r="BT76" i="1"/>
  <c r="BT33" i="1" s="1"/>
  <c r="CK48" i="1"/>
  <c r="CK76" i="1"/>
  <c r="AZ84" i="1"/>
  <c r="AZ83" i="1" s="1"/>
  <c r="AZ48" i="1"/>
  <c r="CK33" i="1" l="1"/>
  <c r="CK31" i="1" s="1"/>
  <c r="BT83" i="1"/>
  <c r="BT31" i="1" s="1"/>
  <c r="AZ33" i="1"/>
  <c r="AZ31" i="1" s="1"/>
  <c r="CK99" i="1"/>
  <c r="CK107" i="1" l="1"/>
  <c r="BT107" i="1"/>
  <c r="AZ99" i="1"/>
</calcChain>
</file>

<file path=xl/sharedStrings.xml><?xml version="1.0" encoding="utf-8"?>
<sst xmlns="http://schemas.openxmlformats.org/spreadsheetml/2006/main" count="317" uniqueCount="142">
  <si>
    <t>П Р Е Д Л О Ж Е Н И Е</t>
  </si>
  <si>
    <t>о размере цен (тарифов), долгосрочных параметров регулирования</t>
  </si>
  <si>
    <t xml:space="preserve"> год</t>
  </si>
  <si>
    <t>(расчетный период регулирования)</t>
  </si>
  <si>
    <t>(полное и сокращенное наименование юридического лица)</t>
  </si>
  <si>
    <t>I. Информация об организации</t>
  </si>
  <si>
    <t>Полное наименование</t>
  </si>
  <si>
    <t>Сокращенное наименование</t>
  </si>
  <si>
    <t>Место нахождения</t>
  </si>
  <si>
    <t>Фактический адрес</t>
  </si>
  <si>
    <t>ИНН</t>
  </si>
  <si>
    <t>КПП</t>
  </si>
  <si>
    <t>Ф.И.О. руководителя</t>
  </si>
  <si>
    <t>Адрес электронной почты</t>
  </si>
  <si>
    <t>Контактный телефон</t>
  </si>
  <si>
    <t>Факс</t>
  </si>
  <si>
    <t>II. Основные показатели деятельности гарантирующих поставщиков</t>
  </si>
  <si>
    <t>Наименование
показателей</t>
  </si>
  <si>
    <t>Единица измерения</t>
  </si>
  <si>
    <t>1.</t>
  </si>
  <si>
    <t>Объемы полезного отпуска электрической энергии - всего</t>
  </si>
  <si>
    <t>в том числе:</t>
  </si>
  <si>
    <t>1.1.</t>
  </si>
  <si>
    <t>населению и приравненным к нему категориям потребителей</t>
  </si>
  <si>
    <t>тыс. кВт·ч</t>
  </si>
  <si>
    <t>1.1.А.</t>
  </si>
  <si>
    <t>в пределах социальной нормы</t>
  </si>
  <si>
    <t>первое полугодие</t>
  </si>
  <si>
    <t>второе полугодие</t>
  </si>
  <si>
    <t>1.1.Б.</t>
  </si>
  <si>
    <t>сверх социальной нормы</t>
  </si>
  <si>
    <t>1.1.1.</t>
  </si>
  <si>
    <t>население, проживающее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</t>
  </si>
  <si>
    <t>1.1.1.А.</t>
  </si>
  <si>
    <t>1.1.1.Б.</t>
  </si>
  <si>
    <t>1.1.2.</t>
  </si>
  <si>
    <t>население, проживающее в городских населенных пунктах в домах, оборудованных в установленном порядке стационарными электроплитами</t>
  </si>
  <si>
    <t>1.1.2.А.</t>
  </si>
  <si>
    <t>1.1.2.Б.</t>
  </si>
  <si>
    <t>1.1.3.</t>
  </si>
  <si>
    <t>население, проживающее в городских населенных пунктах в домах, оборудованных в установленном порядке стационарными электроотопительными установками</t>
  </si>
  <si>
    <t>1.1.3.А.</t>
  </si>
  <si>
    <t>1.1.3.Б.</t>
  </si>
  <si>
    <t>1.1.4.</t>
  </si>
  <si>
    <t>население, проживающее в городских населенных пунктах в домах, оборудованных в установленном порядке стационарными электроплитами и электроотопительными установками</t>
  </si>
  <si>
    <t>1.1.4.А.</t>
  </si>
  <si>
    <t>1.1.4.Б.</t>
  </si>
  <si>
    <t>1.1.5.</t>
  </si>
  <si>
    <t>население, проживающее в сельских населенных пунктах</t>
  </si>
  <si>
    <t>1.1.5.А.</t>
  </si>
  <si>
    <t>1.1.5.Б.</t>
  </si>
  <si>
    <t>1.1.6.</t>
  </si>
  <si>
    <t>потребители, приравненные к населению, - всего</t>
  </si>
  <si>
    <t>1.1.6.А.</t>
  </si>
  <si>
    <t>1.1.6.Б.</t>
  </si>
  <si>
    <t>1.2.</t>
  </si>
  <si>
    <t>потребителям, за исключением электрической энергии, поставляемой населению и приравненным к нему категориям потребителей и сетевым организациям</t>
  </si>
  <si>
    <t>менее 670 кВт</t>
  </si>
  <si>
    <t>от 670 кВт до 10 МВт</t>
  </si>
  <si>
    <t>не менее 10 МВт</t>
  </si>
  <si>
    <t>1.3.</t>
  </si>
  <si>
    <t>в первом полугодии</t>
  </si>
  <si>
    <t>во втором полугодии</t>
  </si>
  <si>
    <t>2.</t>
  </si>
  <si>
    <t>2.1.</t>
  </si>
  <si>
    <t>с населением и приравненным к нему категориям потребителей</t>
  </si>
  <si>
    <t>тыс. штук</t>
  </si>
  <si>
    <t>2.2.</t>
  </si>
  <si>
    <t>с потребителями, за исключением электрической энергии, поставляемой населению и приравненным к нему категориям потребителей и сетевым организациям</t>
  </si>
  <si>
    <t>2.3.</t>
  </si>
  <si>
    <t>с сетевыми организациями, приобретающими электрическую энергию в целях компенсации потерь электрической энергии в сетях</t>
  </si>
  <si>
    <t>3.</t>
  </si>
  <si>
    <t>3.1.</t>
  </si>
  <si>
    <t>по населению и приравненным к нему категориям потребителей</t>
  </si>
  <si>
    <t>штук</t>
  </si>
  <si>
    <t>3.2.</t>
  </si>
  <si>
    <t>по потребителям, за исключением электрической энергии, поставляемой населению и приравненным к нему категориям потребителей и сетевым организациям</t>
  </si>
  <si>
    <t>4.</t>
  </si>
  <si>
    <t>Количество точек подключения</t>
  </si>
  <si>
    <t>5.</t>
  </si>
  <si>
    <t>Необходимая валовая выручка гарантирующего поставщика</t>
  </si>
  <si>
    <t>тыс. рублей</t>
  </si>
  <si>
    <t>6.</t>
  </si>
  <si>
    <t>Показатели численности персонала и фонда оплаты труда по регулируемым видам деятельности</t>
  </si>
  <si>
    <t>6.1.</t>
  </si>
  <si>
    <t>Среднесписочная численность персонала</t>
  </si>
  <si>
    <t>человек</t>
  </si>
  <si>
    <t>6.2.</t>
  </si>
  <si>
    <t>Среднемесячная заработная плата на одного работника</t>
  </si>
  <si>
    <t>тыс. рублей
на человека</t>
  </si>
  <si>
    <t>6.3.</t>
  </si>
  <si>
    <t>Реквизиты отраслевого тарифного соглашения (дата утверждения, срок действия)</t>
  </si>
  <si>
    <t>7.</t>
  </si>
  <si>
    <t>Проценты по обслуживанию заемных средств</t>
  </si>
  <si>
    <t>8.</t>
  </si>
  <si>
    <t>Резерв по сомнительным долгам</t>
  </si>
  <si>
    <t>9.</t>
  </si>
  <si>
    <t>10.</t>
  </si>
  <si>
    <t>11.</t>
  </si>
  <si>
    <t>Рентабельность продаж (величина прибыли от продаж в каждом рубле выручки)</t>
  </si>
  <si>
    <t>процент</t>
  </si>
  <si>
    <t>12.</t>
  </si>
  <si>
    <t>Реквизиты инвестиционной программы (кем утверждена, дата утверждения, номер приказа или решения, электронный адрес размещения)</t>
  </si>
  <si>
    <t>III. Цены (тарифы) по регулируемым видам деятельности организации</t>
  </si>
  <si>
    <t>Для гарантирующих поставщиков:</t>
  </si>
  <si>
    <t>величина сбытовой надбавки для населения и приравненных к нему категорий потребителей</t>
  </si>
  <si>
    <t>рублей/МВт·ч</t>
  </si>
  <si>
    <t>величина сбытовой надбавки для сетевых организаций, покупающих электрическую энергию для компенсации потерь электрической энергии</t>
  </si>
  <si>
    <t>величина сбытовой надбавки для прочих потребителей:</t>
  </si>
  <si>
    <t>Примечание:</t>
  </si>
  <si>
    <t>*) - Базовый период - год, предшествующий расчетному периоду регулирования.</t>
  </si>
  <si>
    <t xml:space="preserve">Необходимые расходы из прибыли </t>
  </si>
  <si>
    <t>**)</t>
  </si>
  <si>
    <t>**) - Показатели не предусмотрены Методическими указаниями по расчету сбытовых надбавок гарантирующих поставщиков с использованием метода сравнения аналогов, утвержденными Приказом ФАС России от 21.11.2017 № 1554/17.</t>
  </si>
  <si>
    <t>сбытовых надбавок гарантирующего поставщика</t>
  </si>
  <si>
    <t>2021</t>
  </si>
  <si>
    <t>Филиал публичного акционерного общества
"Межрегиональная распределительная сетевая компания Сибири" - "Хакасэнерго"</t>
  </si>
  <si>
    <t>Филиал ПАО "МРСК Сибири" - "Хакасэнерго"</t>
  </si>
  <si>
    <t xml:space="preserve">  Филиал публичного акционерного общества
"Межрегиональная распределительная сетевая компания Сибири" - "Хакасэнерго"</t>
  </si>
  <si>
    <t>655000, Российская Федерация, Республика Хакасия, г. Абакан, ул. Пушкина, д. 74</t>
  </si>
  <si>
    <t>2460069527</t>
  </si>
  <si>
    <t>190102001</t>
  </si>
  <si>
    <t>Заворин Сергей Сергеевич</t>
  </si>
  <si>
    <t xml:space="preserve"> post@ab.rosseti-sib.ru</t>
  </si>
  <si>
    <t>8 (3902) 24 00 01</t>
  </si>
  <si>
    <t>9 (3902) 23 83 28</t>
  </si>
  <si>
    <t>Фактические показатели за год, предшествующий базовому периоду -
2019 год</t>
  </si>
  <si>
    <t>Показатели, утвержденные
на базовый
период* - 2020 год</t>
  </si>
  <si>
    <t>Предложения
на расчетный период регулирования - 
2021 год</t>
  </si>
  <si>
    <t>Фактические показатели за год, предшествующий базовому периоду - 2019 год</t>
  </si>
  <si>
    <t>Показатели, утвержденные
на базовый
период * - 2020 год</t>
  </si>
  <si>
    <t>Предложения
на расчетный период регулирования - 2021 год</t>
  </si>
  <si>
    <t xml:space="preserve">Чистая прибыль (убыток)*** 
</t>
  </si>
  <si>
    <t>***) -  на базовый и расчетный периоды - в размере показателя "расчётная предпринимательская прибыль гарантирующего поставщика", определяемого постановлением Правительства РФ от 29.12.2011 г. № 1178 "О ценообразовании в области регулируемых тарифов" как величина, учитываемая при определении необходимой валовой выручки гарантирующего поставщика, используемой при расчете сбытовых надбавок, остающаяся в распоряжении гарантирующего поставщика и расходуемая им по своему усмотрению. Данный показатель рассчитывается согласно методическим указаниям по расчету сбытовых надбавок гарантирующих поставщиков с использованием метода сравнения аналогов, утвержденных приказом ФАС России от 21.11.2017 г. № 1554/17.</t>
  </si>
  <si>
    <t>Количество точек учета по обслуживаемым договорам - всего****</t>
  </si>
  <si>
    <t xml:space="preserve">****)  указаны точки поставки, определенные в соотвествии с Методическими указаниями по расчету сбытовых надбавок гарантирующих поставщиков с использованием метода сравнения аналогов, утвержденных приказом ФАС России от 21.11.2017 г. № 1554/17. </t>
  </si>
  <si>
    <t>3.3.</t>
  </si>
  <si>
    <t>по сетевым организациям, приобретающим электрическую энергию в целях компенсации потерь электрической энергии в сетях</t>
  </si>
  <si>
    <t>сетевым организациям, приобретающим электрическую энергию в целях компенсации потерь электрической энергии в сетях (в том числе филиалу ПАО "МРСК Сибири" - "Хакасэнерго")</t>
  </si>
  <si>
    <t xml:space="preserve"> -</t>
  </si>
  <si>
    <t>Количество обслуживаемых договоров - всего*****</t>
  </si>
  <si>
    <t xml:space="preserve">*****) отсутствуют данные об утвержденых показателях на 2020 год.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</si>
</sst>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00"/>
    <numFmt numFmtId="165" formatCode="#,##0.0"/>
  </numFmts>
  <fonts count="1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u/>
      <sz val="10"/>
      <color theme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0" fontId="6" fillId="0" borderId="0"/>
  </cellStyleXfs>
  <cellXfs count="119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center"/>
    </xf>
    <xf numFmtId="0" fontId="2" fillId="2" borderId="0" xfId="0" applyNumberFormat="1" applyFont="1" applyFill="1" applyBorder="1" applyAlignment="1">
      <alignment horizontal="left"/>
    </xf>
    <xf numFmtId="43" fontId="1" fillId="0" borderId="0" xfId="2" applyFont="1" applyBorder="1" applyAlignment="1">
      <alignment horizontal="left"/>
    </xf>
    <xf numFmtId="0" fontId="8" fillId="0" borderId="0" xfId="3" applyFont="1" applyFill="1" applyBorder="1" applyAlignment="1">
      <alignment horizontal="left" vertical="top"/>
    </xf>
    <xf numFmtId="0" fontId="9" fillId="0" borderId="0" xfId="3" applyFont="1" applyFill="1" applyBorder="1" applyAlignment="1">
      <alignment horizontal="left" vertical="top" wrapText="1"/>
    </xf>
    <xf numFmtId="0" fontId="9" fillId="0" borderId="0" xfId="3" applyFont="1" applyFill="1" applyBorder="1" applyAlignment="1">
      <alignment horizontal="center" vertical="top" wrapText="1"/>
    </xf>
    <xf numFmtId="2" fontId="9" fillId="0" borderId="0" xfId="3" applyNumberFormat="1" applyFont="1" applyFill="1" applyBorder="1" applyAlignment="1">
      <alignment horizontal="center" vertical="top"/>
    </xf>
    <xf numFmtId="0" fontId="2" fillId="0" borderId="0" xfId="4" applyFont="1" applyFill="1" applyAlignment="1">
      <alignment vertical="top"/>
    </xf>
    <xf numFmtId="0" fontId="1" fillId="0" borderId="0" xfId="4" applyFont="1" applyFill="1"/>
    <xf numFmtId="4" fontId="1" fillId="0" borderId="0" xfId="0" applyNumberFormat="1" applyFont="1" applyBorder="1" applyAlignment="1">
      <alignment horizontal="left"/>
    </xf>
    <xf numFmtId="0" fontId="1" fillId="3" borderId="0" xfId="0" applyNumberFormat="1" applyFont="1" applyFill="1" applyBorder="1" applyAlignment="1">
      <alignment horizontal="left"/>
    </xf>
    <xf numFmtId="0" fontId="1" fillId="0" borderId="0" xfId="4" applyFont="1" applyFill="1" applyAlignment="1">
      <alignment horizontal="left"/>
    </xf>
    <xf numFmtId="0" fontId="1" fillId="0" borderId="0" xfId="4" applyFont="1" applyFill="1" applyAlignment="1"/>
    <xf numFmtId="0" fontId="2" fillId="0" borderId="0" xfId="0" applyNumberFormat="1" applyFont="1" applyBorder="1" applyAlignment="1">
      <alignment horizontal="left" vertical="center"/>
    </xf>
    <xf numFmtId="3" fontId="1" fillId="0" borderId="0" xfId="0" applyNumberFormat="1" applyFont="1" applyBorder="1" applyAlignment="1">
      <alignment horizontal="left"/>
    </xf>
    <xf numFmtId="0" fontId="1" fillId="0" borderId="0" xfId="4" applyFont="1" applyFill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center" vertical="top" wrapText="1"/>
    </xf>
    <xf numFmtId="0" fontId="1" fillId="0" borderId="3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4" fontId="1" fillId="2" borderId="5" xfId="0" applyNumberFormat="1" applyFont="1" applyFill="1" applyBorder="1" applyAlignment="1">
      <alignment horizontal="center" vertical="top" wrapText="1"/>
    </xf>
    <xf numFmtId="4" fontId="1" fillId="2" borderId="3" xfId="0" applyNumberFormat="1" applyFont="1" applyFill="1" applyBorder="1" applyAlignment="1">
      <alignment horizontal="center" vertical="top" wrapText="1"/>
    </xf>
    <xf numFmtId="4" fontId="1" fillId="2" borderId="4" xfId="0" applyNumberFormat="1" applyFont="1" applyFill="1" applyBorder="1" applyAlignment="1">
      <alignment horizontal="center" vertical="top" wrapText="1"/>
    </xf>
    <xf numFmtId="4" fontId="1" fillId="0" borderId="5" xfId="0" applyNumberFormat="1" applyFont="1" applyFill="1" applyBorder="1" applyAlignment="1">
      <alignment horizontal="center" vertical="top" wrapText="1"/>
    </xf>
    <xf numFmtId="4" fontId="1" fillId="0" borderId="3" xfId="0" applyNumberFormat="1" applyFont="1" applyFill="1" applyBorder="1" applyAlignment="1">
      <alignment horizontal="center" vertical="top" wrapText="1"/>
    </xf>
    <xf numFmtId="4" fontId="1" fillId="0" borderId="4" xfId="0" applyNumberFormat="1" applyFont="1" applyFill="1" applyBorder="1" applyAlignment="1">
      <alignment horizontal="center" vertical="top" wrapText="1"/>
    </xf>
    <xf numFmtId="49" fontId="1" fillId="2" borderId="3" xfId="0" applyNumberFormat="1" applyFont="1" applyFill="1" applyBorder="1" applyAlignment="1">
      <alignment horizontal="center" vertical="top"/>
    </xf>
    <xf numFmtId="0" fontId="1" fillId="2" borderId="3" xfId="0" applyNumberFormat="1" applyFont="1" applyFill="1" applyBorder="1" applyAlignment="1">
      <alignment horizontal="left" vertical="top" wrapText="1"/>
    </xf>
    <xf numFmtId="0" fontId="1" fillId="2" borderId="4" xfId="0" applyNumberFormat="1" applyFont="1" applyFill="1" applyBorder="1" applyAlignment="1">
      <alignment horizontal="left" vertical="top" wrapText="1"/>
    </xf>
    <xf numFmtId="0" fontId="1" fillId="2" borderId="5" xfId="0" applyNumberFormat="1" applyFont="1" applyFill="1" applyBorder="1" applyAlignment="1">
      <alignment horizontal="center" vertical="top" wrapText="1"/>
    </xf>
    <xf numFmtId="0" fontId="1" fillId="2" borderId="3" xfId="0" applyNumberFormat="1" applyFont="1" applyFill="1" applyBorder="1" applyAlignment="1">
      <alignment horizontal="center" vertical="top" wrapText="1"/>
    </xf>
    <xf numFmtId="0" fontId="1" fillId="2" borderId="4" xfId="0" applyNumberFormat="1" applyFont="1" applyFill="1" applyBorder="1" applyAlignment="1">
      <alignment horizontal="center" vertical="top" wrapText="1"/>
    </xf>
    <xf numFmtId="2" fontId="1" fillId="0" borderId="5" xfId="0" applyNumberFormat="1" applyFont="1" applyFill="1" applyBorder="1" applyAlignment="1">
      <alignment horizontal="center" vertical="top" wrapText="1"/>
    </xf>
    <xf numFmtId="2" fontId="1" fillId="0" borderId="3" xfId="0" applyNumberFormat="1" applyFont="1" applyFill="1" applyBorder="1" applyAlignment="1">
      <alignment horizontal="center" vertical="top" wrapText="1"/>
    </xf>
    <xf numFmtId="2" fontId="1" fillId="0" borderId="4" xfId="0" applyNumberFormat="1" applyFont="1" applyFill="1" applyBorder="1" applyAlignment="1">
      <alignment horizontal="center" vertical="top" wrapText="1"/>
    </xf>
    <xf numFmtId="0" fontId="10" fillId="0" borderId="5" xfId="0" applyNumberFormat="1" applyFont="1" applyFill="1" applyBorder="1" applyAlignment="1">
      <alignment horizontal="center" vertical="top" wrapText="1"/>
    </xf>
    <xf numFmtId="0" fontId="10" fillId="0" borderId="3" xfId="0" applyNumberFormat="1" applyFont="1" applyFill="1" applyBorder="1" applyAlignment="1">
      <alignment horizontal="center" vertical="top" wrapText="1"/>
    </xf>
    <xf numFmtId="0" fontId="10" fillId="0" borderId="4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Border="1" applyAlignment="1">
      <alignment horizontal="center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/>
    </xf>
    <xf numFmtId="0" fontId="1" fillId="0" borderId="3" xfId="0" applyNumberFormat="1" applyFont="1" applyBorder="1" applyAlignment="1">
      <alignment horizontal="left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1" fillId="0" borderId="3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top" wrapText="1"/>
    </xf>
    <xf numFmtId="4" fontId="1" fillId="0" borderId="3" xfId="0" applyNumberFormat="1" applyFont="1" applyBorder="1" applyAlignment="1">
      <alignment horizontal="center" vertical="top" wrapText="1"/>
    </xf>
    <xf numFmtId="4" fontId="1" fillId="0" borderId="4" xfId="0" applyNumberFormat="1" applyFont="1" applyBorder="1" applyAlignment="1">
      <alignment horizontal="center" vertical="top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0" fontId="10" fillId="0" borderId="5" xfId="0" applyNumberFormat="1" applyFont="1" applyBorder="1" applyAlignment="1">
      <alignment horizontal="center" vertical="top" wrapText="1"/>
    </xf>
    <xf numFmtId="0" fontId="10" fillId="0" borderId="3" xfId="0" applyNumberFormat="1" applyFont="1" applyBorder="1" applyAlignment="1">
      <alignment horizontal="center" vertical="top" wrapText="1"/>
    </xf>
    <xf numFmtId="0" fontId="10" fillId="0" borderId="4" xfId="0" applyNumberFormat="1" applyFont="1" applyBorder="1" applyAlignment="1">
      <alignment horizontal="center" vertical="top" wrapText="1"/>
    </xf>
    <xf numFmtId="3" fontId="1" fillId="0" borderId="5" xfId="0" applyNumberFormat="1" applyFont="1" applyFill="1" applyBorder="1" applyAlignment="1">
      <alignment horizontal="center" vertical="top" wrapText="1"/>
    </xf>
    <xf numFmtId="3" fontId="1" fillId="0" borderId="3" xfId="0" applyNumberFormat="1" applyFont="1" applyFill="1" applyBorder="1" applyAlignment="1">
      <alignment horizontal="center" vertical="top" wrapText="1"/>
    </xf>
    <xf numFmtId="3" fontId="1" fillId="0" borderId="4" xfId="0" applyNumberFormat="1" applyFont="1" applyFill="1" applyBorder="1" applyAlignment="1">
      <alignment horizontal="center" vertical="top" wrapText="1"/>
    </xf>
    <xf numFmtId="49" fontId="11" fillId="0" borderId="3" xfId="0" applyNumberFormat="1" applyFont="1" applyBorder="1" applyAlignment="1">
      <alignment horizontal="center" vertical="top"/>
    </xf>
    <xf numFmtId="0" fontId="11" fillId="2" borderId="3" xfId="0" applyNumberFormat="1" applyFont="1" applyFill="1" applyBorder="1" applyAlignment="1">
      <alignment horizontal="left" vertical="top" wrapText="1"/>
    </xf>
    <xf numFmtId="3" fontId="11" fillId="0" borderId="10" xfId="0" applyNumberFormat="1" applyFont="1" applyBorder="1" applyAlignment="1">
      <alignment horizontal="center" vertical="top" wrapText="1"/>
    </xf>
    <xf numFmtId="3" fontId="11" fillId="0" borderId="5" xfId="0" applyNumberFormat="1" applyFont="1" applyBorder="1" applyAlignment="1">
      <alignment horizontal="center" vertical="top" wrapText="1"/>
    </xf>
    <xf numFmtId="3" fontId="11" fillId="0" borderId="3" xfId="0" applyNumberFormat="1" applyFont="1" applyBorder="1" applyAlignment="1">
      <alignment horizontal="center" vertical="top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164" fontId="1" fillId="0" borderId="4" xfId="0" applyNumberFormat="1" applyFont="1" applyFill="1" applyBorder="1" applyAlignment="1">
      <alignment horizontal="center" vertical="top" wrapText="1"/>
    </xf>
    <xf numFmtId="164" fontId="1" fillId="0" borderId="5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10" fillId="0" borderId="5" xfId="0" applyNumberFormat="1" applyFont="1" applyFill="1" applyBorder="1" applyAlignment="1">
      <alignment horizontal="center" vertical="top" wrapText="1"/>
    </xf>
    <xf numFmtId="164" fontId="10" fillId="0" borderId="3" xfId="0" applyNumberFormat="1" applyFont="1" applyFill="1" applyBorder="1" applyAlignment="1">
      <alignment horizontal="center" vertical="top" wrapText="1"/>
    </xf>
    <xf numFmtId="164" fontId="10" fillId="0" borderId="4" xfId="0" applyNumberFormat="1" applyFont="1" applyFill="1" applyBorder="1" applyAlignment="1">
      <alignment horizontal="center" vertical="top" wrapText="1"/>
    </xf>
    <xf numFmtId="0" fontId="11" fillId="0" borderId="3" xfId="0" applyNumberFormat="1" applyFont="1" applyFill="1" applyBorder="1" applyAlignment="1">
      <alignment horizontal="left" vertical="top" wrapText="1"/>
    </xf>
    <xf numFmtId="0" fontId="11" fillId="0" borderId="3" xfId="0" applyNumberFormat="1" applyFont="1" applyBorder="1" applyAlignment="1">
      <alignment horizontal="left" vertical="top" wrapText="1"/>
    </xf>
    <xf numFmtId="0" fontId="11" fillId="0" borderId="5" xfId="0" applyNumberFormat="1" applyFont="1" applyBorder="1" applyAlignment="1">
      <alignment horizontal="center" vertical="top" wrapText="1"/>
    </xf>
    <xf numFmtId="0" fontId="11" fillId="0" borderId="3" xfId="0" applyNumberFormat="1" applyFont="1" applyBorder="1" applyAlignment="1">
      <alignment horizontal="center" vertical="top" wrapText="1"/>
    </xf>
    <xf numFmtId="0" fontId="11" fillId="0" borderId="4" xfId="0" applyNumberFormat="1" applyFont="1" applyBorder="1" applyAlignment="1">
      <alignment horizontal="center" vertical="top" wrapText="1"/>
    </xf>
    <xf numFmtId="3" fontId="11" fillId="0" borderId="5" xfId="0" applyNumberFormat="1" applyFont="1" applyFill="1" applyBorder="1" applyAlignment="1">
      <alignment horizontal="center" vertical="top" wrapText="1"/>
    </xf>
    <xf numFmtId="3" fontId="11" fillId="0" borderId="3" xfId="0" applyNumberFormat="1" applyFont="1" applyFill="1" applyBorder="1" applyAlignment="1">
      <alignment horizontal="center" vertical="top" wrapText="1"/>
    </xf>
    <xf numFmtId="3" fontId="11" fillId="0" borderId="4" xfId="0" applyNumberFormat="1" applyFont="1" applyFill="1" applyBorder="1" applyAlignment="1">
      <alignment horizontal="center" vertical="top" wrapText="1"/>
    </xf>
    <xf numFmtId="4" fontId="10" fillId="0" borderId="5" xfId="0" applyNumberFormat="1" applyFont="1" applyFill="1" applyBorder="1" applyAlignment="1">
      <alignment horizontal="center" vertical="top" wrapText="1"/>
    </xf>
    <xf numFmtId="4" fontId="10" fillId="0" borderId="3" xfId="0" applyNumberFormat="1" applyFont="1" applyFill="1" applyBorder="1" applyAlignment="1">
      <alignment horizontal="center" vertical="top" wrapText="1"/>
    </xf>
    <xf numFmtId="4" fontId="10" fillId="0" borderId="4" xfId="0" applyNumberFormat="1" applyFont="1" applyFill="1" applyBorder="1" applyAlignment="1">
      <alignment horizontal="center" vertical="top" wrapText="1"/>
    </xf>
    <xf numFmtId="3" fontId="1" fillId="0" borderId="5" xfId="0" applyNumberFormat="1" applyFont="1" applyBorder="1" applyAlignment="1">
      <alignment horizontal="center" vertical="top" wrapText="1"/>
    </xf>
    <xf numFmtId="3" fontId="1" fillId="0" borderId="3" xfId="0" applyNumberFormat="1" applyFont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left"/>
    </xf>
    <xf numFmtId="49" fontId="2" fillId="0" borderId="3" xfId="0" applyNumberFormat="1" applyFont="1" applyBorder="1" applyAlignment="1">
      <alignment horizontal="left"/>
    </xf>
    <xf numFmtId="0" fontId="2" fillId="0" borderId="3" xfId="0" applyNumberFormat="1" applyFont="1" applyBorder="1" applyAlignment="1">
      <alignment horizontal="left"/>
    </xf>
    <xf numFmtId="49" fontId="5" fillId="0" borderId="3" xfId="1" applyNumberFormat="1" applyBorder="1" applyAlignment="1">
      <alignment horizontal="left"/>
    </xf>
    <xf numFmtId="0" fontId="1" fillId="0" borderId="2" xfId="0" applyNumberFormat="1" applyFont="1" applyBorder="1" applyAlignment="1">
      <alignment horizontal="center" vertical="top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wrapText="1"/>
    </xf>
    <xf numFmtId="0" fontId="3" fillId="0" borderId="0" xfId="0" applyNumberFormat="1" applyFont="1" applyBorder="1" applyAlignment="1">
      <alignment horizontal="right" wrapText="1"/>
    </xf>
    <xf numFmtId="0" fontId="0" fillId="0" borderId="0" xfId="0" applyAlignment="1">
      <alignment wrapText="1"/>
    </xf>
  </cellXfs>
  <cellStyles count="5">
    <cellStyle name="Гиперссылка" xfId="1" builtinId="8"/>
    <cellStyle name="Обычный" xfId="0" builtinId="0"/>
    <cellStyle name="Обычный 12 2 2 4" xfId="4"/>
    <cellStyle name="Обычный_стр.1_5" xfId="3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st@ab.mrsks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V142"/>
  <sheetViews>
    <sheetView tabSelected="1" view="pageBreakPreview" topLeftCell="A58" zoomScaleNormal="100" zoomScaleSheetLayoutView="100" workbookViewId="0">
      <selection activeCell="DT137" sqref="DT137"/>
    </sheetView>
  </sheetViews>
  <sheetFormatPr defaultColWidth="0.85546875" defaultRowHeight="15.75" x14ac:dyDescent="0.25"/>
  <cols>
    <col min="1" max="59" width="0.85546875" style="2"/>
    <col min="60" max="60" width="3.42578125" style="2" customWidth="1"/>
    <col min="61" max="68" width="0.85546875" style="2"/>
    <col min="69" max="69" width="3.5703125" style="2" customWidth="1"/>
    <col min="70" max="70" width="6.140625" style="2" customWidth="1"/>
    <col min="71" max="72" width="0.140625" style="2" customWidth="1"/>
    <col min="73" max="73" width="0.42578125" style="2" customWidth="1"/>
    <col min="74" max="74" width="0.42578125" style="2" hidden="1" customWidth="1"/>
    <col min="75" max="75" width="0.85546875" style="2" hidden="1" customWidth="1"/>
    <col min="76" max="85" width="0.85546875" style="2"/>
    <col min="86" max="86" width="3.28515625" style="2" customWidth="1"/>
    <col min="87" max="87" width="0.85546875" style="2" customWidth="1"/>
    <col min="88" max="88" width="3.42578125" style="2" customWidth="1"/>
    <col min="89" max="104" width="0.85546875" style="2"/>
    <col min="105" max="105" width="2.28515625" style="2" customWidth="1"/>
    <col min="106" max="106" width="8.42578125" style="2" customWidth="1"/>
    <col min="107" max="122" width="0.85546875" style="2"/>
    <col min="123" max="123" width="11.42578125" style="2" customWidth="1"/>
    <col min="124" max="124" width="13.7109375" style="2" customWidth="1"/>
    <col min="125" max="125" width="0.85546875" style="2"/>
    <col min="126" max="126" width="12.7109375" style="2" customWidth="1"/>
    <col min="127" max="16384" width="0.85546875" style="2"/>
  </cols>
  <sheetData>
    <row r="1" spans="1:106" s="1" customFormat="1" ht="12.75" x14ac:dyDescent="0.2"/>
    <row r="3" spans="1:106" x14ac:dyDescent="0.25">
      <c r="DB3" s="3"/>
    </row>
    <row r="5" spans="1:106" s="4" customFormat="1" ht="16.5" x14ac:dyDescent="0.25">
      <c r="A5" s="114" t="s">
        <v>0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4"/>
      <c r="BN5" s="114"/>
      <c r="BO5" s="114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</row>
    <row r="6" spans="1:106" s="4" customFormat="1" ht="6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</row>
    <row r="7" spans="1:106" s="4" customFormat="1" ht="16.5" x14ac:dyDescent="0.25">
      <c r="A7" s="114" t="s">
        <v>1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4"/>
      <c r="BS7" s="114"/>
      <c r="BT7" s="114"/>
      <c r="BU7" s="114"/>
      <c r="BV7" s="114"/>
      <c r="BW7" s="114"/>
      <c r="BX7" s="114"/>
      <c r="BY7" s="114"/>
      <c r="BZ7" s="114"/>
      <c r="CA7" s="114"/>
      <c r="CB7" s="114"/>
      <c r="CC7" s="114"/>
      <c r="CD7" s="114"/>
      <c r="CE7" s="114"/>
      <c r="CF7" s="114"/>
      <c r="CG7" s="114"/>
      <c r="CH7" s="114"/>
      <c r="CI7" s="114"/>
      <c r="CJ7" s="114"/>
      <c r="CK7" s="114"/>
      <c r="CL7" s="114"/>
      <c r="CM7" s="114"/>
      <c r="CN7" s="114"/>
      <c r="CO7" s="114"/>
      <c r="CP7" s="114"/>
      <c r="CQ7" s="114"/>
      <c r="CR7" s="114"/>
      <c r="CS7" s="114"/>
      <c r="CT7" s="114"/>
      <c r="CU7" s="114"/>
      <c r="CV7" s="114"/>
      <c r="CW7" s="114"/>
      <c r="CX7" s="114"/>
      <c r="CY7" s="114"/>
      <c r="CZ7" s="114"/>
      <c r="DA7" s="114"/>
      <c r="DB7" s="114"/>
    </row>
    <row r="8" spans="1:106" s="4" customFormat="1" ht="33" customHeight="1" x14ac:dyDescent="0.25">
      <c r="A8" s="117" t="s">
        <v>114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5" t="s">
        <v>115</v>
      </c>
      <c r="AW8" s="115"/>
      <c r="AX8" s="115"/>
      <c r="AY8" s="115"/>
      <c r="AZ8" s="115"/>
      <c r="BA8" s="115"/>
      <c r="BB8" s="115"/>
      <c r="BC8" s="115"/>
      <c r="BD8" s="115"/>
      <c r="BE8" s="115"/>
      <c r="BF8" s="115"/>
      <c r="BG8" s="115"/>
      <c r="BH8" s="115"/>
      <c r="BI8" s="115"/>
      <c r="BJ8" s="115"/>
      <c r="BK8" s="115"/>
      <c r="BL8" s="115"/>
      <c r="BM8" s="115"/>
      <c r="BN8" s="115"/>
      <c r="BO8" s="115"/>
      <c r="BP8" s="115"/>
      <c r="BQ8" s="115"/>
      <c r="BR8" s="115"/>
      <c r="BS8" s="115"/>
      <c r="BT8" s="115"/>
      <c r="BU8" s="115"/>
      <c r="BV8" s="115"/>
      <c r="BW8" s="115"/>
      <c r="BX8" s="115"/>
      <c r="BY8" s="115"/>
      <c r="BZ8" s="115"/>
      <c r="CA8" s="115"/>
      <c r="CB8" s="115"/>
      <c r="CC8" s="115"/>
      <c r="CD8" s="115"/>
      <c r="CE8" s="4" t="s">
        <v>2</v>
      </c>
    </row>
    <row r="9" spans="1:106" s="4" customFormat="1" ht="16.5" x14ac:dyDescent="0.25">
      <c r="A9" s="114" t="s">
        <v>3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</row>
    <row r="11" spans="1:106" ht="30" customHeight="1" x14ac:dyDescent="0.25">
      <c r="A11" s="116" t="s">
        <v>116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  <c r="CA11" s="116"/>
      <c r="CB11" s="116"/>
      <c r="CC11" s="116"/>
      <c r="CD11" s="116"/>
      <c r="CE11" s="116"/>
      <c r="CF11" s="116"/>
      <c r="CG11" s="116"/>
      <c r="CH11" s="116"/>
      <c r="CI11" s="116"/>
      <c r="CJ11" s="116"/>
      <c r="CK11" s="116"/>
      <c r="CL11" s="116"/>
      <c r="CM11" s="116"/>
      <c r="CN11" s="116"/>
      <c r="CO11" s="116"/>
      <c r="CP11" s="116"/>
      <c r="CQ11" s="116"/>
      <c r="CR11" s="116"/>
      <c r="CS11" s="116"/>
      <c r="CT11" s="116"/>
      <c r="CU11" s="116"/>
      <c r="CV11" s="116"/>
      <c r="CW11" s="116"/>
      <c r="CX11" s="116"/>
      <c r="CY11" s="116"/>
      <c r="CZ11" s="116"/>
      <c r="DA11" s="116"/>
      <c r="DB11" s="116"/>
    </row>
    <row r="12" spans="1:106" s="1" customFormat="1" ht="12.75" x14ac:dyDescent="0.2">
      <c r="A12" s="110" t="s">
        <v>4</v>
      </c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  <c r="BF12" s="110"/>
      <c r="BG12" s="110"/>
      <c r="BH12" s="110"/>
      <c r="BI12" s="110"/>
      <c r="BJ12" s="110"/>
      <c r="BK12" s="110"/>
      <c r="BL12" s="110"/>
      <c r="BM12" s="110"/>
      <c r="BN12" s="110"/>
      <c r="BO12" s="110"/>
      <c r="BP12" s="110"/>
      <c r="BQ12" s="110"/>
      <c r="BR12" s="110"/>
      <c r="BS12" s="110"/>
      <c r="BT12" s="110"/>
      <c r="BU12" s="110"/>
      <c r="BV12" s="110"/>
      <c r="BW12" s="110"/>
      <c r="BX12" s="110"/>
      <c r="BY12" s="110"/>
      <c r="BZ12" s="110"/>
      <c r="CA12" s="110"/>
      <c r="CB12" s="110"/>
      <c r="CC12" s="110"/>
      <c r="CD12" s="110"/>
      <c r="CE12" s="110"/>
      <c r="CF12" s="110"/>
      <c r="CG12" s="110"/>
      <c r="CH12" s="110"/>
      <c r="CI12" s="110"/>
      <c r="CJ12" s="110"/>
      <c r="CK12" s="110"/>
      <c r="CL12" s="110"/>
      <c r="CM12" s="110"/>
      <c r="CN12" s="110"/>
      <c r="CO12" s="110"/>
      <c r="CP12" s="110"/>
      <c r="CQ12" s="110"/>
      <c r="CR12" s="110"/>
      <c r="CS12" s="110"/>
      <c r="CT12" s="110"/>
      <c r="CU12" s="110"/>
      <c r="CV12" s="110"/>
      <c r="CW12" s="110"/>
      <c r="CX12" s="110"/>
      <c r="CY12" s="110"/>
      <c r="CZ12" s="110"/>
      <c r="DA12" s="110"/>
      <c r="DB12" s="110"/>
    </row>
    <row r="13" spans="1:106" x14ac:dyDescent="0.25">
      <c r="A13" s="111" t="s">
        <v>117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  <c r="BC13" s="111"/>
      <c r="BD13" s="111"/>
      <c r="BE13" s="111"/>
      <c r="BF13" s="111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111"/>
      <c r="BR13" s="111"/>
      <c r="BS13" s="111"/>
      <c r="BT13" s="111"/>
      <c r="BU13" s="111"/>
      <c r="BV13" s="111"/>
      <c r="BW13" s="111"/>
      <c r="BX13" s="111"/>
      <c r="BY13" s="111"/>
      <c r="BZ13" s="111"/>
      <c r="CA13" s="111"/>
      <c r="CB13" s="111"/>
      <c r="CC13" s="111"/>
      <c r="CD13" s="111"/>
      <c r="CE13" s="111"/>
      <c r="CF13" s="111"/>
      <c r="CG13" s="111"/>
      <c r="CH13" s="111"/>
      <c r="CI13" s="111"/>
      <c r="CJ13" s="111"/>
      <c r="CK13" s="111"/>
      <c r="CL13" s="111"/>
      <c r="CM13" s="111"/>
      <c r="CN13" s="111"/>
      <c r="CO13" s="111"/>
      <c r="CP13" s="111"/>
      <c r="CQ13" s="111"/>
      <c r="CR13" s="111"/>
      <c r="CS13" s="111"/>
      <c r="CT13" s="111"/>
      <c r="CU13" s="111"/>
      <c r="CV13" s="111"/>
      <c r="CW13" s="111"/>
      <c r="CX13" s="111"/>
      <c r="CY13" s="111"/>
      <c r="CZ13" s="111"/>
      <c r="DA13" s="111"/>
      <c r="DB13" s="111"/>
    </row>
    <row r="15" spans="1:106" x14ac:dyDescent="0.25">
      <c r="A15" s="42" t="s">
        <v>5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</row>
    <row r="17" spans="1:124" ht="33.75" customHeight="1" x14ac:dyDescent="0.25">
      <c r="A17" s="18" t="s">
        <v>6</v>
      </c>
      <c r="AA17" s="112" t="s">
        <v>118</v>
      </c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  <c r="BZ17" s="113"/>
      <c r="CA17" s="113"/>
      <c r="CB17" s="113"/>
      <c r="CC17" s="113"/>
      <c r="CD17" s="113"/>
      <c r="CE17" s="113"/>
      <c r="CF17" s="113"/>
      <c r="CG17" s="113"/>
      <c r="CH17" s="113"/>
      <c r="CI17" s="113"/>
      <c r="CJ17" s="113"/>
      <c r="CK17" s="113"/>
      <c r="CL17" s="113"/>
      <c r="CM17" s="113"/>
      <c r="CN17" s="113"/>
      <c r="CO17" s="113"/>
      <c r="CP17" s="113"/>
      <c r="CQ17" s="113"/>
      <c r="CR17" s="113"/>
      <c r="CS17" s="113"/>
      <c r="CT17" s="113"/>
      <c r="CU17" s="113"/>
      <c r="CV17" s="113"/>
      <c r="CW17" s="113"/>
      <c r="CX17" s="113"/>
      <c r="CY17" s="113"/>
      <c r="CZ17" s="113"/>
      <c r="DA17" s="113"/>
      <c r="DB17" s="113"/>
    </row>
    <row r="18" spans="1:124" x14ac:dyDescent="0.25">
      <c r="A18" s="2" t="s">
        <v>7</v>
      </c>
      <c r="AH18" s="108" t="s">
        <v>117</v>
      </c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  <c r="CU18" s="108"/>
      <c r="CV18" s="108"/>
      <c r="CW18" s="108"/>
      <c r="CX18" s="108"/>
      <c r="CY18" s="108"/>
      <c r="CZ18" s="108"/>
      <c r="DA18" s="108"/>
      <c r="DB18" s="108"/>
    </row>
    <row r="19" spans="1:124" x14ac:dyDescent="0.25">
      <c r="A19" s="2" t="s">
        <v>8</v>
      </c>
      <c r="X19" s="106" t="s">
        <v>119</v>
      </c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  <c r="BI19" s="106"/>
      <c r="BJ19" s="106"/>
      <c r="BK19" s="106"/>
      <c r="BL19" s="106"/>
      <c r="BM19" s="106"/>
      <c r="BN19" s="106"/>
      <c r="BO19" s="106"/>
      <c r="BP19" s="106"/>
      <c r="BQ19" s="106"/>
      <c r="BR19" s="106"/>
      <c r="BS19" s="106"/>
      <c r="BT19" s="106"/>
      <c r="BU19" s="106"/>
      <c r="BV19" s="106"/>
      <c r="BW19" s="106"/>
      <c r="BX19" s="106"/>
      <c r="BY19" s="106"/>
      <c r="BZ19" s="106"/>
      <c r="CA19" s="106"/>
      <c r="CB19" s="106"/>
      <c r="CC19" s="106"/>
      <c r="CD19" s="106"/>
      <c r="CE19" s="106"/>
      <c r="CF19" s="106"/>
      <c r="CG19" s="106"/>
      <c r="CH19" s="106"/>
      <c r="CI19" s="106"/>
      <c r="CJ19" s="106"/>
      <c r="CK19" s="106"/>
      <c r="CL19" s="106"/>
      <c r="CM19" s="106"/>
      <c r="CN19" s="106"/>
      <c r="CO19" s="106"/>
      <c r="CP19" s="106"/>
      <c r="CQ19" s="106"/>
      <c r="CR19" s="106"/>
      <c r="CS19" s="106"/>
      <c r="CT19" s="106"/>
      <c r="CU19" s="106"/>
      <c r="CV19" s="106"/>
      <c r="CW19" s="106"/>
      <c r="CX19" s="106"/>
      <c r="CY19" s="106"/>
      <c r="CZ19" s="106"/>
      <c r="DA19" s="106"/>
      <c r="DB19" s="106"/>
    </row>
    <row r="20" spans="1:124" x14ac:dyDescent="0.25">
      <c r="A20" s="2" t="s">
        <v>9</v>
      </c>
      <c r="X20" s="107" t="s">
        <v>119</v>
      </c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</row>
    <row r="21" spans="1:124" x14ac:dyDescent="0.25">
      <c r="A21" s="2" t="s">
        <v>10</v>
      </c>
      <c r="H21" s="106" t="s">
        <v>120</v>
      </c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  <c r="BI21" s="106"/>
      <c r="BJ21" s="106"/>
      <c r="BK21" s="106"/>
      <c r="BL21" s="106"/>
      <c r="BM21" s="106"/>
      <c r="BN21" s="106"/>
      <c r="BO21" s="106"/>
      <c r="BP21" s="106"/>
      <c r="BQ21" s="106"/>
      <c r="BR21" s="106"/>
      <c r="BS21" s="106"/>
      <c r="BT21" s="106"/>
      <c r="BU21" s="106"/>
      <c r="BV21" s="106"/>
      <c r="BW21" s="106"/>
      <c r="BX21" s="106"/>
      <c r="BY21" s="106"/>
      <c r="BZ21" s="106"/>
      <c r="CA21" s="106"/>
      <c r="CB21" s="106"/>
      <c r="CC21" s="106"/>
      <c r="CD21" s="106"/>
      <c r="CE21" s="106"/>
      <c r="CF21" s="106"/>
      <c r="CG21" s="106"/>
      <c r="CH21" s="106"/>
      <c r="CI21" s="106"/>
      <c r="CJ21" s="106"/>
      <c r="CK21" s="106"/>
      <c r="CL21" s="106"/>
      <c r="CM21" s="106"/>
      <c r="CN21" s="106"/>
      <c r="CO21" s="106"/>
      <c r="CP21" s="106"/>
      <c r="CQ21" s="106"/>
      <c r="CR21" s="106"/>
      <c r="CS21" s="106"/>
      <c r="CT21" s="106"/>
      <c r="CU21" s="106"/>
      <c r="CV21" s="106"/>
      <c r="CW21" s="106"/>
      <c r="CX21" s="106"/>
      <c r="CY21" s="106"/>
      <c r="CZ21" s="106"/>
      <c r="DA21" s="106"/>
      <c r="DB21" s="106"/>
    </row>
    <row r="22" spans="1:124" x14ac:dyDescent="0.25">
      <c r="A22" s="2" t="s">
        <v>11</v>
      </c>
      <c r="H22" s="106" t="s">
        <v>121</v>
      </c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  <c r="BG22" s="106"/>
      <c r="BH22" s="106"/>
      <c r="BI22" s="106"/>
      <c r="BJ22" s="106"/>
      <c r="BK22" s="106"/>
      <c r="BL22" s="106"/>
      <c r="BM22" s="106"/>
      <c r="BN22" s="106"/>
      <c r="BO22" s="106"/>
      <c r="BP22" s="106"/>
      <c r="BQ22" s="106"/>
      <c r="BR22" s="106"/>
      <c r="BS22" s="106"/>
      <c r="BT22" s="106"/>
      <c r="BU22" s="106"/>
      <c r="BV22" s="106"/>
      <c r="BW22" s="106"/>
      <c r="BX22" s="106"/>
      <c r="BY22" s="106"/>
      <c r="BZ22" s="106"/>
      <c r="CA22" s="106"/>
      <c r="CB22" s="106"/>
      <c r="CC22" s="106"/>
      <c r="CD22" s="106"/>
      <c r="CE22" s="106"/>
      <c r="CF22" s="106"/>
      <c r="CG22" s="106"/>
      <c r="CH22" s="106"/>
      <c r="CI22" s="106"/>
      <c r="CJ22" s="106"/>
      <c r="CK22" s="106"/>
      <c r="CL22" s="106"/>
      <c r="CM22" s="106"/>
      <c r="CN22" s="106"/>
      <c r="CO22" s="106"/>
      <c r="CP22" s="106"/>
      <c r="CQ22" s="106"/>
      <c r="CR22" s="106"/>
      <c r="CS22" s="106"/>
      <c r="CT22" s="106"/>
      <c r="CU22" s="106"/>
      <c r="CV22" s="106"/>
      <c r="CW22" s="106"/>
      <c r="CX22" s="106"/>
      <c r="CY22" s="106"/>
      <c r="CZ22" s="106"/>
      <c r="DA22" s="106"/>
      <c r="DB22" s="106"/>
    </row>
    <row r="23" spans="1:124" x14ac:dyDescent="0.25">
      <c r="A23" s="2" t="s">
        <v>12</v>
      </c>
      <c r="Z23" s="108" t="s">
        <v>122</v>
      </c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  <c r="BA23" s="108"/>
      <c r="BB23" s="108"/>
      <c r="BC23" s="108"/>
      <c r="BD23" s="108"/>
      <c r="BE23" s="108"/>
      <c r="BF23" s="108"/>
      <c r="BG23" s="108"/>
      <c r="BH23" s="108"/>
      <c r="BI23" s="108"/>
      <c r="BJ23" s="108"/>
      <c r="BK23" s="108"/>
      <c r="BL23" s="108"/>
      <c r="BM23" s="108"/>
      <c r="BN23" s="108"/>
      <c r="BO23" s="108"/>
      <c r="BP23" s="108"/>
      <c r="BQ23" s="108"/>
      <c r="BR23" s="108"/>
      <c r="BS23" s="108"/>
      <c r="BT23" s="108"/>
      <c r="BU23" s="108"/>
      <c r="BV23" s="108"/>
      <c r="BW23" s="108"/>
      <c r="BX23" s="108"/>
      <c r="BY23" s="108"/>
      <c r="BZ23" s="108"/>
      <c r="CA23" s="108"/>
      <c r="CB23" s="108"/>
      <c r="CC23" s="108"/>
      <c r="CD23" s="108"/>
      <c r="CE23" s="108"/>
      <c r="CF23" s="108"/>
      <c r="CG23" s="108"/>
      <c r="CH23" s="108"/>
      <c r="CI23" s="108"/>
      <c r="CJ23" s="108"/>
      <c r="CK23" s="108"/>
      <c r="CL23" s="108"/>
      <c r="CM23" s="108"/>
      <c r="CN23" s="108"/>
      <c r="CO23" s="108"/>
      <c r="CP23" s="108"/>
      <c r="CQ23" s="108"/>
      <c r="CR23" s="108"/>
      <c r="CS23" s="108"/>
      <c r="CT23" s="108"/>
      <c r="CU23" s="108"/>
      <c r="CV23" s="108"/>
      <c r="CW23" s="108"/>
      <c r="CX23" s="108"/>
      <c r="CY23" s="108"/>
      <c r="CZ23" s="108"/>
      <c r="DA23" s="108"/>
      <c r="DB23" s="108"/>
    </row>
    <row r="24" spans="1:124" x14ac:dyDescent="0.25">
      <c r="A24" s="2" t="s">
        <v>13</v>
      </c>
      <c r="AF24" s="109" t="s">
        <v>123</v>
      </c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</row>
    <row r="25" spans="1:124" x14ac:dyDescent="0.25">
      <c r="A25" s="2" t="s">
        <v>14</v>
      </c>
      <c r="Z25" s="106" t="s">
        <v>124</v>
      </c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  <c r="BM25" s="106"/>
      <c r="BN25" s="106"/>
      <c r="BO25" s="106"/>
      <c r="BP25" s="106"/>
      <c r="BQ25" s="106"/>
      <c r="BR25" s="106"/>
      <c r="BS25" s="106"/>
      <c r="BT25" s="106"/>
      <c r="BU25" s="106"/>
      <c r="BV25" s="106"/>
      <c r="BW25" s="106"/>
      <c r="BX25" s="106"/>
      <c r="BY25" s="106"/>
      <c r="BZ25" s="106"/>
      <c r="CA25" s="106"/>
      <c r="CB25" s="106"/>
      <c r="CC25" s="106"/>
      <c r="CD25" s="106"/>
      <c r="CE25" s="106"/>
      <c r="CF25" s="106"/>
      <c r="CG25" s="106"/>
      <c r="CH25" s="106"/>
      <c r="CI25" s="106"/>
      <c r="CJ25" s="106"/>
      <c r="CK25" s="106"/>
      <c r="CL25" s="106"/>
      <c r="CM25" s="106"/>
      <c r="CN25" s="106"/>
      <c r="CO25" s="106"/>
      <c r="CP25" s="106"/>
      <c r="CQ25" s="106"/>
      <c r="CR25" s="106"/>
      <c r="CS25" s="106"/>
      <c r="CT25" s="106"/>
      <c r="CU25" s="106"/>
      <c r="CV25" s="106"/>
      <c r="CW25" s="106"/>
      <c r="CX25" s="106"/>
      <c r="CY25" s="106"/>
      <c r="CZ25" s="106"/>
      <c r="DA25" s="106"/>
      <c r="DB25" s="106"/>
    </row>
    <row r="26" spans="1:124" x14ac:dyDescent="0.25">
      <c r="A26" s="2" t="s">
        <v>15</v>
      </c>
      <c r="H26" s="106" t="s">
        <v>125</v>
      </c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6"/>
      <c r="BR26" s="106"/>
      <c r="BS26" s="106"/>
      <c r="BT26" s="106"/>
      <c r="BU26" s="106"/>
      <c r="BV26" s="106"/>
      <c r="BW26" s="106"/>
      <c r="BX26" s="106"/>
      <c r="BY26" s="106"/>
      <c r="BZ26" s="106"/>
      <c r="CA26" s="106"/>
      <c r="CB26" s="106"/>
      <c r="CC26" s="106"/>
      <c r="CD26" s="106"/>
      <c r="CE26" s="106"/>
      <c r="CF26" s="106"/>
      <c r="CG26" s="106"/>
      <c r="CH26" s="106"/>
      <c r="CI26" s="106"/>
      <c r="CJ26" s="106"/>
      <c r="CK26" s="106"/>
      <c r="CL26" s="106"/>
      <c r="CM26" s="106"/>
      <c r="CN26" s="106"/>
      <c r="CO26" s="106"/>
      <c r="CP26" s="106"/>
      <c r="CQ26" s="106"/>
      <c r="CR26" s="106"/>
      <c r="CS26" s="106"/>
      <c r="CT26" s="106"/>
      <c r="CU26" s="106"/>
      <c r="CV26" s="106"/>
      <c r="CW26" s="106"/>
      <c r="CX26" s="106"/>
      <c r="CY26" s="106"/>
      <c r="CZ26" s="106"/>
      <c r="DA26" s="106"/>
      <c r="DB26" s="106"/>
    </row>
    <row r="28" spans="1:124" x14ac:dyDescent="0.25">
      <c r="A28" s="42" t="s">
        <v>16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</row>
    <row r="30" spans="1:124" s="1" customFormat="1" ht="57" customHeight="1" x14ac:dyDescent="0.2">
      <c r="A30" s="58" t="s">
        <v>17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9"/>
      <c r="AJ30" s="57" t="s">
        <v>18</v>
      </c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9"/>
      <c r="AZ30" s="57" t="s">
        <v>129</v>
      </c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9"/>
      <c r="BT30" s="57" t="s">
        <v>130</v>
      </c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9"/>
      <c r="CK30" s="57" t="s">
        <v>131</v>
      </c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  <c r="CZ30" s="58"/>
      <c r="DA30" s="58"/>
      <c r="DB30" s="59"/>
      <c r="DT30" s="7"/>
    </row>
    <row r="31" spans="1:124" s="1" customFormat="1" ht="39.75" customHeight="1" x14ac:dyDescent="0.2">
      <c r="A31" s="52" t="s">
        <v>19</v>
      </c>
      <c r="B31" s="52"/>
      <c r="C31" s="52"/>
      <c r="D31" s="52"/>
      <c r="E31" s="52"/>
      <c r="F31" s="52"/>
      <c r="G31" s="52"/>
      <c r="H31" s="93" t="s">
        <v>20</v>
      </c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54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6"/>
      <c r="AZ31" s="103">
        <f>AZ33+AZ83+AZ93</f>
        <v>1810798.2069999999</v>
      </c>
      <c r="BA31" s="104"/>
      <c r="BB31" s="104"/>
      <c r="BC31" s="104"/>
      <c r="BD31" s="104"/>
      <c r="BE31" s="104"/>
      <c r="BF31" s="104"/>
      <c r="BG31" s="104"/>
      <c r="BH31" s="104"/>
      <c r="BI31" s="104"/>
      <c r="BJ31" s="104"/>
      <c r="BK31" s="104"/>
      <c r="BL31" s="104"/>
      <c r="BM31" s="104"/>
      <c r="BN31" s="104"/>
      <c r="BO31" s="104"/>
      <c r="BP31" s="104"/>
      <c r="BQ31" s="104"/>
      <c r="BR31" s="104"/>
      <c r="BS31" s="105"/>
      <c r="BT31" s="103">
        <f>BT33+BT83+BT93</f>
        <v>1750135.1</v>
      </c>
      <c r="BU31" s="104"/>
      <c r="BV31" s="104"/>
      <c r="BW31" s="104"/>
      <c r="BX31" s="104"/>
      <c r="BY31" s="104"/>
      <c r="BZ31" s="104"/>
      <c r="CA31" s="104"/>
      <c r="CB31" s="104"/>
      <c r="CC31" s="104"/>
      <c r="CD31" s="104"/>
      <c r="CE31" s="104"/>
      <c r="CF31" s="104"/>
      <c r="CG31" s="104"/>
      <c r="CH31" s="104"/>
      <c r="CI31" s="104"/>
      <c r="CJ31" s="105"/>
      <c r="CK31" s="103">
        <f>CK33+CK83+CK93</f>
        <v>1809052</v>
      </c>
      <c r="CL31" s="104"/>
      <c r="CM31" s="104"/>
      <c r="CN31" s="104"/>
      <c r="CO31" s="104"/>
      <c r="CP31" s="104"/>
      <c r="CQ31" s="104"/>
      <c r="CR31" s="104"/>
      <c r="CS31" s="104"/>
      <c r="CT31" s="104"/>
      <c r="CU31" s="104"/>
      <c r="CV31" s="104"/>
      <c r="CW31" s="104"/>
      <c r="CX31" s="104"/>
      <c r="CY31" s="104"/>
      <c r="CZ31" s="104"/>
      <c r="DA31" s="104"/>
      <c r="DB31" s="105"/>
      <c r="DS31" s="7"/>
      <c r="DT31" s="7"/>
    </row>
    <row r="32" spans="1:124" s="1" customFormat="1" ht="15" customHeight="1" x14ac:dyDescent="0.2">
      <c r="A32" s="52"/>
      <c r="B32" s="52"/>
      <c r="C32" s="52"/>
      <c r="D32" s="52"/>
      <c r="E32" s="52"/>
      <c r="F32" s="52"/>
      <c r="G32" s="52"/>
      <c r="H32" s="53" t="s">
        <v>21</v>
      </c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4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6"/>
      <c r="AZ32" s="100"/>
      <c r="BA32" s="101"/>
      <c r="BB32" s="101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1"/>
      <c r="BN32" s="101"/>
      <c r="BO32" s="101"/>
      <c r="BP32" s="101"/>
      <c r="BQ32" s="101"/>
      <c r="BR32" s="101"/>
      <c r="BS32" s="102"/>
      <c r="BT32" s="100"/>
      <c r="BU32" s="101"/>
      <c r="BV32" s="101"/>
      <c r="BW32" s="101"/>
      <c r="BX32" s="101"/>
      <c r="BY32" s="101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2"/>
      <c r="CK32" s="100"/>
      <c r="CL32" s="101"/>
      <c r="CM32" s="101"/>
      <c r="CN32" s="101"/>
      <c r="CO32" s="101"/>
      <c r="CP32" s="101"/>
      <c r="CQ32" s="101"/>
      <c r="CR32" s="101"/>
      <c r="CS32" s="101"/>
      <c r="CT32" s="101"/>
      <c r="CU32" s="101"/>
      <c r="CV32" s="101"/>
      <c r="CW32" s="101"/>
      <c r="CX32" s="101"/>
      <c r="CY32" s="101"/>
      <c r="CZ32" s="101"/>
      <c r="DA32" s="101"/>
      <c r="DB32" s="102"/>
    </row>
    <row r="33" spans="1:126" s="1" customFormat="1" ht="40.5" customHeight="1" x14ac:dyDescent="0.2">
      <c r="A33" s="52" t="s">
        <v>22</v>
      </c>
      <c r="B33" s="52"/>
      <c r="C33" s="52"/>
      <c r="D33" s="52"/>
      <c r="E33" s="52"/>
      <c r="F33" s="52"/>
      <c r="G33" s="52"/>
      <c r="H33" s="93" t="s">
        <v>23</v>
      </c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4" t="s">
        <v>24</v>
      </c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6"/>
      <c r="AZ33" s="97">
        <f>AZ41+AZ48+AZ55+AZ62+AZ69+AZ76</f>
        <v>653158</v>
      </c>
      <c r="BA33" s="98"/>
      <c r="BB33" s="98"/>
      <c r="BC33" s="98"/>
      <c r="BD33" s="98"/>
      <c r="BE33" s="98"/>
      <c r="BF33" s="98"/>
      <c r="BG33" s="98"/>
      <c r="BH33" s="98"/>
      <c r="BI33" s="98"/>
      <c r="BJ33" s="98"/>
      <c r="BK33" s="98"/>
      <c r="BL33" s="98"/>
      <c r="BM33" s="98"/>
      <c r="BN33" s="98"/>
      <c r="BO33" s="98"/>
      <c r="BP33" s="98"/>
      <c r="BQ33" s="98"/>
      <c r="BR33" s="98"/>
      <c r="BS33" s="99"/>
      <c r="BT33" s="97">
        <f>BT41+BT48+BT55+BT62+BT69+BT76</f>
        <v>628986</v>
      </c>
      <c r="BU33" s="98"/>
      <c r="BV33" s="98"/>
      <c r="BW33" s="98"/>
      <c r="BX33" s="98"/>
      <c r="BY33" s="98"/>
      <c r="BZ33" s="98"/>
      <c r="CA33" s="98"/>
      <c r="CB33" s="98"/>
      <c r="CC33" s="98"/>
      <c r="CD33" s="98"/>
      <c r="CE33" s="98"/>
      <c r="CF33" s="98"/>
      <c r="CG33" s="98"/>
      <c r="CH33" s="98"/>
      <c r="CI33" s="98"/>
      <c r="CJ33" s="99"/>
      <c r="CK33" s="97">
        <f>CK41+CK48+CK55+CK62+CK69+CK76</f>
        <v>657909</v>
      </c>
      <c r="CL33" s="98"/>
      <c r="CM33" s="98"/>
      <c r="CN33" s="98"/>
      <c r="CO33" s="98"/>
      <c r="CP33" s="98"/>
      <c r="CQ33" s="98"/>
      <c r="CR33" s="98"/>
      <c r="CS33" s="98"/>
      <c r="CT33" s="98"/>
      <c r="CU33" s="98"/>
      <c r="CV33" s="98"/>
      <c r="CW33" s="98"/>
      <c r="CX33" s="98"/>
      <c r="CY33" s="98"/>
      <c r="CZ33" s="98"/>
      <c r="DA33" s="98"/>
      <c r="DB33" s="99"/>
      <c r="DT33" s="7"/>
      <c r="DV33" s="7"/>
    </row>
    <row r="34" spans="1:126" s="1" customFormat="1" ht="27.75" customHeight="1" x14ac:dyDescent="0.2">
      <c r="A34" s="52" t="s">
        <v>25</v>
      </c>
      <c r="B34" s="52"/>
      <c r="C34" s="52"/>
      <c r="D34" s="52"/>
      <c r="E34" s="52"/>
      <c r="F34" s="52"/>
      <c r="G34" s="52"/>
      <c r="H34" s="53" t="s">
        <v>26</v>
      </c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4" t="s">
        <v>24</v>
      </c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6"/>
      <c r="AZ34" s="100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1"/>
      <c r="BO34" s="101"/>
      <c r="BP34" s="101"/>
      <c r="BQ34" s="101"/>
      <c r="BR34" s="101"/>
      <c r="BS34" s="102"/>
      <c r="BT34" s="72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4"/>
      <c r="CK34" s="72"/>
      <c r="CL34" s="73"/>
      <c r="CM34" s="73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3"/>
      <c r="DB34" s="74"/>
      <c r="DT34" s="7"/>
    </row>
    <row r="35" spans="1:126" s="1" customFormat="1" ht="15" customHeight="1" x14ac:dyDescent="0.2">
      <c r="A35" s="52"/>
      <c r="B35" s="52"/>
      <c r="C35" s="52"/>
      <c r="D35" s="52"/>
      <c r="E35" s="52"/>
      <c r="F35" s="52"/>
      <c r="G35" s="52"/>
      <c r="H35" s="53" t="s">
        <v>27</v>
      </c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4" t="s">
        <v>24</v>
      </c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6"/>
      <c r="AZ35" s="100"/>
      <c r="BA35" s="101"/>
      <c r="BB35" s="101"/>
      <c r="BC35" s="101"/>
      <c r="BD35" s="101"/>
      <c r="BE35" s="101"/>
      <c r="BF35" s="101"/>
      <c r="BG35" s="101"/>
      <c r="BH35" s="101"/>
      <c r="BI35" s="101"/>
      <c r="BJ35" s="101"/>
      <c r="BK35" s="101"/>
      <c r="BL35" s="101"/>
      <c r="BM35" s="101"/>
      <c r="BN35" s="101"/>
      <c r="BO35" s="101"/>
      <c r="BP35" s="101"/>
      <c r="BQ35" s="101"/>
      <c r="BR35" s="101"/>
      <c r="BS35" s="102"/>
      <c r="BT35" s="72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4"/>
      <c r="CK35" s="72"/>
      <c r="CL35" s="73"/>
      <c r="CM35" s="73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3"/>
      <c r="DB35" s="74"/>
      <c r="DT35" s="7"/>
    </row>
    <row r="36" spans="1:126" s="1" customFormat="1" ht="15" customHeight="1" x14ac:dyDescent="0.2">
      <c r="A36" s="52"/>
      <c r="B36" s="52"/>
      <c r="C36" s="52"/>
      <c r="D36" s="52"/>
      <c r="E36" s="52"/>
      <c r="F36" s="52"/>
      <c r="G36" s="52"/>
      <c r="H36" s="53" t="s">
        <v>28</v>
      </c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4" t="s">
        <v>24</v>
      </c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6"/>
      <c r="AZ36" s="100"/>
      <c r="BA36" s="101"/>
      <c r="BB36" s="101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1"/>
      <c r="BN36" s="101"/>
      <c r="BO36" s="101"/>
      <c r="BP36" s="101"/>
      <c r="BQ36" s="101"/>
      <c r="BR36" s="101"/>
      <c r="BS36" s="102"/>
      <c r="BT36" s="72"/>
      <c r="BU36" s="73"/>
      <c r="BV36" s="73"/>
      <c r="BW36" s="73"/>
      <c r="BX36" s="73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4"/>
      <c r="CK36" s="72"/>
      <c r="CL36" s="73"/>
      <c r="CM36" s="73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3"/>
      <c r="DB36" s="74"/>
    </row>
    <row r="37" spans="1:126" s="1" customFormat="1" ht="15" customHeight="1" x14ac:dyDescent="0.2">
      <c r="A37" s="52" t="s">
        <v>29</v>
      </c>
      <c r="B37" s="52"/>
      <c r="C37" s="52"/>
      <c r="D37" s="52"/>
      <c r="E37" s="52"/>
      <c r="F37" s="52"/>
      <c r="G37" s="52"/>
      <c r="H37" s="53" t="s">
        <v>30</v>
      </c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4" t="s">
        <v>24</v>
      </c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6"/>
      <c r="AZ37" s="72">
        <f>AZ38+AZ39</f>
        <v>653158</v>
      </c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  <c r="BM37" s="73"/>
      <c r="BN37" s="73"/>
      <c r="BO37" s="73"/>
      <c r="BP37" s="73"/>
      <c r="BQ37" s="73"/>
      <c r="BR37" s="73"/>
      <c r="BS37" s="74"/>
      <c r="BT37" s="72">
        <f>BT38+BT39</f>
        <v>628986</v>
      </c>
      <c r="BU37" s="73"/>
      <c r="BV37" s="73"/>
      <c r="BW37" s="73"/>
      <c r="BX37" s="73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4"/>
      <c r="CK37" s="72">
        <f>CK38+CK39</f>
        <v>657909</v>
      </c>
      <c r="CL37" s="73"/>
      <c r="CM37" s="73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3"/>
      <c r="DB37" s="74"/>
    </row>
    <row r="38" spans="1:126" s="1" customFormat="1" ht="15" customHeight="1" x14ac:dyDescent="0.2">
      <c r="A38" s="52"/>
      <c r="B38" s="52"/>
      <c r="C38" s="52"/>
      <c r="D38" s="52"/>
      <c r="E38" s="52"/>
      <c r="F38" s="52"/>
      <c r="G38" s="52"/>
      <c r="H38" s="53" t="s">
        <v>27</v>
      </c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4" t="s">
        <v>24</v>
      </c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6"/>
      <c r="AZ38" s="72">
        <f>AZ46+AZ53+AZ60+AZ67+AZ74+AZ81</f>
        <v>354724</v>
      </c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3"/>
      <c r="BM38" s="73"/>
      <c r="BN38" s="73"/>
      <c r="BO38" s="73"/>
      <c r="BP38" s="73"/>
      <c r="BQ38" s="73"/>
      <c r="BR38" s="73"/>
      <c r="BS38" s="74"/>
      <c r="BT38" s="72">
        <f>BT46+BT53+BT60+BT67+BT74+BT81</f>
        <v>336166</v>
      </c>
      <c r="BU38" s="73"/>
      <c r="BV38" s="73"/>
      <c r="BW38" s="73"/>
      <c r="BX38" s="73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4"/>
      <c r="CK38" s="72">
        <f>CK46+CK53+CK60+CK67+CK74+CK81</f>
        <v>356815</v>
      </c>
      <c r="CL38" s="73"/>
      <c r="CM38" s="73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3"/>
      <c r="DB38" s="74"/>
    </row>
    <row r="39" spans="1:126" s="1" customFormat="1" ht="15" customHeight="1" x14ac:dyDescent="0.2">
      <c r="A39" s="52"/>
      <c r="B39" s="52"/>
      <c r="C39" s="52"/>
      <c r="D39" s="52"/>
      <c r="E39" s="52"/>
      <c r="F39" s="52"/>
      <c r="G39" s="52"/>
      <c r="H39" s="53" t="s">
        <v>28</v>
      </c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4" t="s">
        <v>24</v>
      </c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6"/>
      <c r="AZ39" s="72">
        <f>AZ47+AZ54+AZ61+AZ68+AZ75+AZ82</f>
        <v>298434</v>
      </c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3"/>
      <c r="BM39" s="73"/>
      <c r="BN39" s="73"/>
      <c r="BO39" s="73"/>
      <c r="BP39" s="73"/>
      <c r="BQ39" s="73"/>
      <c r="BR39" s="73"/>
      <c r="BS39" s="74"/>
      <c r="BT39" s="72">
        <f>BT47+BT54+BT61+BT68+BT75+BT82</f>
        <v>292820</v>
      </c>
      <c r="BU39" s="73"/>
      <c r="BV39" s="73"/>
      <c r="BW39" s="73"/>
      <c r="BX39" s="73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4"/>
      <c r="CK39" s="72">
        <f>CK47+CK54+CK61+CK68+CK75+CK82</f>
        <v>301094</v>
      </c>
      <c r="CL39" s="73"/>
      <c r="CM39" s="73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3"/>
      <c r="DB39" s="74"/>
    </row>
    <row r="40" spans="1:126" s="1" customFormat="1" ht="15" customHeight="1" x14ac:dyDescent="0.2">
      <c r="A40" s="52"/>
      <c r="B40" s="52"/>
      <c r="C40" s="52"/>
      <c r="D40" s="52"/>
      <c r="E40" s="52"/>
      <c r="F40" s="52"/>
      <c r="G40" s="52"/>
      <c r="H40" s="53" t="s">
        <v>21</v>
      </c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4" t="s">
        <v>24</v>
      </c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6"/>
      <c r="AZ40" s="100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1"/>
      <c r="BQ40" s="101"/>
      <c r="BR40" s="101"/>
      <c r="BS40" s="102"/>
      <c r="BT40" s="100"/>
      <c r="BU40" s="101"/>
      <c r="BV40" s="101"/>
      <c r="BW40" s="101"/>
      <c r="BX40" s="101"/>
      <c r="BY40" s="101"/>
      <c r="BZ40" s="101"/>
      <c r="CA40" s="101"/>
      <c r="CB40" s="101"/>
      <c r="CC40" s="101"/>
      <c r="CD40" s="101"/>
      <c r="CE40" s="101"/>
      <c r="CF40" s="101"/>
      <c r="CG40" s="101"/>
      <c r="CH40" s="101"/>
      <c r="CI40" s="101"/>
      <c r="CJ40" s="102"/>
      <c r="CK40" s="100"/>
      <c r="CL40" s="101"/>
      <c r="CM40" s="101"/>
      <c r="CN40" s="101"/>
      <c r="CO40" s="101"/>
      <c r="CP40" s="101"/>
      <c r="CQ40" s="101"/>
      <c r="CR40" s="101"/>
      <c r="CS40" s="101"/>
      <c r="CT40" s="101"/>
      <c r="CU40" s="101"/>
      <c r="CV40" s="101"/>
      <c r="CW40" s="101"/>
      <c r="CX40" s="101"/>
      <c r="CY40" s="101"/>
      <c r="CZ40" s="101"/>
      <c r="DA40" s="101"/>
      <c r="DB40" s="102"/>
    </row>
    <row r="41" spans="1:126" s="1" customFormat="1" ht="120" customHeight="1" x14ac:dyDescent="0.2">
      <c r="A41" s="52" t="s">
        <v>31</v>
      </c>
      <c r="B41" s="52"/>
      <c r="C41" s="52"/>
      <c r="D41" s="52"/>
      <c r="E41" s="52"/>
      <c r="F41" s="52"/>
      <c r="G41" s="52"/>
      <c r="H41" s="53" t="s">
        <v>32</v>
      </c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4" t="s">
        <v>24</v>
      </c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6"/>
      <c r="AZ41" s="72">
        <f>AZ42+AZ45</f>
        <v>77251</v>
      </c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3"/>
      <c r="BM41" s="73"/>
      <c r="BN41" s="73"/>
      <c r="BO41" s="73"/>
      <c r="BP41" s="73"/>
      <c r="BQ41" s="73"/>
      <c r="BR41" s="73"/>
      <c r="BS41" s="74"/>
      <c r="BT41" s="72">
        <f>BT42+BT45</f>
        <v>77241</v>
      </c>
      <c r="BU41" s="73"/>
      <c r="BV41" s="73"/>
      <c r="BW41" s="73"/>
      <c r="BX41" s="73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4"/>
      <c r="CK41" s="72">
        <f>CK42+CK45</f>
        <v>76883</v>
      </c>
      <c r="CL41" s="73"/>
      <c r="CM41" s="73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3"/>
      <c r="DB41" s="74"/>
      <c r="DS41" s="7"/>
      <c r="DV41" s="7"/>
    </row>
    <row r="42" spans="1:126" s="1" customFormat="1" ht="27.75" customHeight="1" x14ac:dyDescent="0.2">
      <c r="A42" s="52" t="s">
        <v>33</v>
      </c>
      <c r="B42" s="52"/>
      <c r="C42" s="52"/>
      <c r="D42" s="52"/>
      <c r="E42" s="52"/>
      <c r="F42" s="52"/>
      <c r="G42" s="52"/>
      <c r="H42" s="53" t="s">
        <v>26</v>
      </c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4" t="s">
        <v>24</v>
      </c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6"/>
      <c r="AZ42" s="100"/>
      <c r="BA42" s="101"/>
      <c r="BB42" s="101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1"/>
      <c r="BN42" s="101"/>
      <c r="BO42" s="101"/>
      <c r="BP42" s="101"/>
      <c r="BQ42" s="101"/>
      <c r="BR42" s="101"/>
      <c r="BS42" s="102"/>
      <c r="BT42" s="100"/>
      <c r="BU42" s="101"/>
      <c r="BV42" s="101"/>
      <c r="BW42" s="101"/>
      <c r="BX42" s="101"/>
      <c r="BY42" s="101"/>
      <c r="BZ42" s="101"/>
      <c r="CA42" s="101"/>
      <c r="CB42" s="101"/>
      <c r="CC42" s="101"/>
      <c r="CD42" s="101"/>
      <c r="CE42" s="101"/>
      <c r="CF42" s="101"/>
      <c r="CG42" s="101"/>
      <c r="CH42" s="101"/>
      <c r="CI42" s="101"/>
      <c r="CJ42" s="102"/>
      <c r="CK42" s="100"/>
      <c r="CL42" s="101"/>
      <c r="CM42" s="101"/>
      <c r="CN42" s="101"/>
      <c r="CO42" s="101"/>
      <c r="CP42" s="101"/>
      <c r="CQ42" s="101"/>
      <c r="CR42" s="101"/>
      <c r="CS42" s="101"/>
      <c r="CT42" s="101"/>
      <c r="CU42" s="101"/>
      <c r="CV42" s="101"/>
      <c r="CW42" s="101"/>
      <c r="CX42" s="101"/>
      <c r="CY42" s="101"/>
      <c r="CZ42" s="101"/>
      <c r="DA42" s="101"/>
      <c r="DB42" s="102"/>
    </row>
    <row r="43" spans="1:126" s="1" customFormat="1" ht="15" customHeight="1" x14ac:dyDescent="0.2">
      <c r="A43" s="52"/>
      <c r="B43" s="52"/>
      <c r="C43" s="52"/>
      <c r="D43" s="52"/>
      <c r="E43" s="52"/>
      <c r="F43" s="52"/>
      <c r="G43" s="52"/>
      <c r="H43" s="53" t="s">
        <v>27</v>
      </c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4" t="s">
        <v>24</v>
      </c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6"/>
      <c r="AZ43" s="100"/>
      <c r="BA43" s="101"/>
      <c r="BB43" s="101"/>
      <c r="BC43" s="101"/>
      <c r="BD43" s="101"/>
      <c r="BE43" s="101"/>
      <c r="BF43" s="101"/>
      <c r="BG43" s="101"/>
      <c r="BH43" s="101"/>
      <c r="BI43" s="101"/>
      <c r="BJ43" s="101"/>
      <c r="BK43" s="101"/>
      <c r="BL43" s="101"/>
      <c r="BM43" s="101"/>
      <c r="BN43" s="101"/>
      <c r="BO43" s="101"/>
      <c r="BP43" s="101"/>
      <c r="BQ43" s="101"/>
      <c r="BR43" s="101"/>
      <c r="BS43" s="102"/>
      <c r="BT43" s="100"/>
      <c r="BU43" s="101"/>
      <c r="BV43" s="101"/>
      <c r="BW43" s="101"/>
      <c r="BX43" s="101"/>
      <c r="BY43" s="101"/>
      <c r="BZ43" s="101"/>
      <c r="CA43" s="101"/>
      <c r="CB43" s="101"/>
      <c r="CC43" s="101"/>
      <c r="CD43" s="101"/>
      <c r="CE43" s="101"/>
      <c r="CF43" s="101"/>
      <c r="CG43" s="101"/>
      <c r="CH43" s="101"/>
      <c r="CI43" s="101"/>
      <c r="CJ43" s="102"/>
      <c r="CK43" s="100"/>
      <c r="CL43" s="101"/>
      <c r="CM43" s="101"/>
      <c r="CN43" s="101"/>
      <c r="CO43" s="101"/>
      <c r="CP43" s="101"/>
      <c r="CQ43" s="101"/>
      <c r="CR43" s="101"/>
      <c r="CS43" s="101"/>
      <c r="CT43" s="101"/>
      <c r="CU43" s="101"/>
      <c r="CV43" s="101"/>
      <c r="CW43" s="101"/>
      <c r="CX43" s="101"/>
      <c r="CY43" s="101"/>
      <c r="CZ43" s="101"/>
      <c r="DA43" s="101"/>
      <c r="DB43" s="102"/>
    </row>
    <row r="44" spans="1:126" s="1" customFormat="1" ht="15" customHeight="1" x14ac:dyDescent="0.2">
      <c r="A44" s="52"/>
      <c r="B44" s="52"/>
      <c r="C44" s="52"/>
      <c r="D44" s="52"/>
      <c r="E44" s="52"/>
      <c r="F44" s="52"/>
      <c r="G44" s="52"/>
      <c r="H44" s="53" t="s">
        <v>28</v>
      </c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4" t="s">
        <v>24</v>
      </c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6"/>
      <c r="AZ44" s="100"/>
      <c r="BA44" s="101"/>
      <c r="BB44" s="101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1"/>
      <c r="BN44" s="101"/>
      <c r="BO44" s="101"/>
      <c r="BP44" s="101"/>
      <c r="BQ44" s="101"/>
      <c r="BR44" s="101"/>
      <c r="BS44" s="102"/>
      <c r="BT44" s="100"/>
      <c r="BU44" s="101"/>
      <c r="BV44" s="101"/>
      <c r="BW44" s="101"/>
      <c r="BX44" s="101"/>
      <c r="BY44" s="101"/>
      <c r="BZ44" s="101"/>
      <c r="CA44" s="101"/>
      <c r="CB44" s="101"/>
      <c r="CC44" s="101"/>
      <c r="CD44" s="101"/>
      <c r="CE44" s="101"/>
      <c r="CF44" s="101"/>
      <c r="CG44" s="101"/>
      <c r="CH44" s="101"/>
      <c r="CI44" s="101"/>
      <c r="CJ44" s="102"/>
      <c r="CK44" s="100"/>
      <c r="CL44" s="101"/>
      <c r="CM44" s="101"/>
      <c r="CN44" s="101"/>
      <c r="CO44" s="101"/>
      <c r="CP44" s="101"/>
      <c r="CQ44" s="101"/>
      <c r="CR44" s="101"/>
      <c r="CS44" s="101"/>
      <c r="CT44" s="101"/>
      <c r="CU44" s="101"/>
      <c r="CV44" s="101"/>
      <c r="CW44" s="101"/>
      <c r="CX44" s="101"/>
      <c r="CY44" s="101"/>
      <c r="CZ44" s="101"/>
      <c r="DA44" s="101"/>
      <c r="DB44" s="102"/>
    </row>
    <row r="45" spans="1:126" s="1" customFormat="1" ht="15" customHeight="1" x14ac:dyDescent="0.2">
      <c r="A45" s="52" t="s">
        <v>34</v>
      </c>
      <c r="B45" s="52"/>
      <c r="C45" s="52"/>
      <c r="D45" s="52"/>
      <c r="E45" s="52"/>
      <c r="F45" s="52"/>
      <c r="G45" s="52"/>
      <c r="H45" s="53" t="s">
        <v>30</v>
      </c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4" t="s">
        <v>24</v>
      </c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6"/>
      <c r="AZ45" s="72">
        <f>AZ46+AZ47</f>
        <v>77251</v>
      </c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  <c r="BM45" s="73"/>
      <c r="BN45" s="73"/>
      <c r="BO45" s="73"/>
      <c r="BP45" s="73"/>
      <c r="BQ45" s="73"/>
      <c r="BR45" s="73"/>
      <c r="BS45" s="74"/>
      <c r="BT45" s="72">
        <f>BT46+BT47</f>
        <v>77241</v>
      </c>
      <c r="BU45" s="73"/>
      <c r="BV45" s="73"/>
      <c r="BW45" s="73"/>
      <c r="BX45" s="73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4"/>
      <c r="CK45" s="72">
        <f>CK46+CK47</f>
        <v>76883</v>
      </c>
      <c r="CL45" s="73"/>
      <c r="CM45" s="73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3"/>
      <c r="DB45" s="74"/>
    </row>
    <row r="46" spans="1:126" s="1" customFormat="1" ht="15" customHeight="1" x14ac:dyDescent="0.2">
      <c r="A46" s="52"/>
      <c r="B46" s="52"/>
      <c r="C46" s="52"/>
      <c r="D46" s="52"/>
      <c r="E46" s="52"/>
      <c r="F46" s="52"/>
      <c r="G46" s="52"/>
      <c r="H46" s="53" t="s">
        <v>27</v>
      </c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4" t="s">
        <v>24</v>
      </c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6"/>
      <c r="AZ46" s="72">
        <v>41499</v>
      </c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L46" s="73"/>
      <c r="BM46" s="73"/>
      <c r="BN46" s="73"/>
      <c r="BO46" s="73"/>
      <c r="BP46" s="73"/>
      <c r="BQ46" s="73"/>
      <c r="BR46" s="73"/>
      <c r="BS46" s="74"/>
      <c r="BT46" s="72">
        <v>41499</v>
      </c>
      <c r="BU46" s="73"/>
      <c r="BV46" s="73"/>
      <c r="BW46" s="73"/>
      <c r="BX46" s="73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4"/>
      <c r="CK46" s="72">
        <v>40383</v>
      </c>
      <c r="CL46" s="73"/>
      <c r="CM46" s="73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3"/>
      <c r="DB46" s="74"/>
    </row>
    <row r="47" spans="1:126" s="1" customFormat="1" ht="15" customHeight="1" x14ac:dyDescent="0.2">
      <c r="A47" s="52"/>
      <c r="B47" s="52"/>
      <c r="C47" s="52"/>
      <c r="D47" s="52"/>
      <c r="E47" s="52"/>
      <c r="F47" s="52"/>
      <c r="G47" s="52"/>
      <c r="H47" s="53" t="s">
        <v>28</v>
      </c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4" t="s">
        <v>24</v>
      </c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6"/>
      <c r="AZ47" s="72">
        <v>35752</v>
      </c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  <c r="BR47" s="73"/>
      <c r="BS47" s="74"/>
      <c r="BT47" s="72">
        <v>35742</v>
      </c>
      <c r="BU47" s="73"/>
      <c r="BV47" s="73"/>
      <c r="BW47" s="73"/>
      <c r="BX47" s="73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4"/>
      <c r="CK47" s="72">
        <v>36500</v>
      </c>
      <c r="CL47" s="73"/>
      <c r="CM47" s="73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3"/>
      <c r="DB47" s="74"/>
    </row>
    <row r="48" spans="1:126" s="1" customFormat="1" ht="93" customHeight="1" x14ac:dyDescent="0.2">
      <c r="A48" s="52" t="s">
        <v>35</v>
      </c>
      <c r="B48" s="52"/>
      <c r="C48" s="52"/>
      <c r="D48" s="52"/>
      <c r="E48" s="52"/>
      <c r="F48" s="52"/>
      <c r="G48" s="52"/>
      <c r="H48" s="53" t="s">
        <v>36</v>
      </c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4" t="s">
        <v>24</v>
      </c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6"/>
      <c r="AZ48" s="72">
        <f>AZ49+AZ52</f>
        <v>168108</v>
      </c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3"/>
      <c r="BR48" s="73"/>
      <c r="BS48" s="74"/>
      <c r="BT48" s="72">
        <f>BT49+BT52</f>
        <v>167641</v>
      </c>
      <c r="BU48" s="73"/>
      <c r="BV48" s="73"/>
      <c r="BW48" s="73"/>
      <c r="BX48" s="73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4"/>
      <c r="CK48" s="72">
        <f>CK49+CK52</f>
        <v>172379</v>
      </c>
      <c r="CL48" s="73"/>
      <c r="CM48" s="73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3"/>
      <c r="DB48" s="74"/>
      <c r="DS48" s="7"/>
    </row>
    <row r="49" spans="1:126" s="1" customFormat="1" ht="27.75" customHeight="1" x14ac:dyDescent="0.2">
      <c r="A49" s="52" t="s">
        <v>37</v>
      </c>
      <c r="B49" s="52"/>
      <c r="C49" s="52"/>
      <c r="D49" s="52"/>
      <c r="E49" s="52"/>
      <c r="F49" s="52"/>
      <c r="G49" s="52"/>
      <c r="H49" s="53" t="s">
        <v>26</v>
      </c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4" t="s">
        <v>24</v>
      </c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6"/>
      <c r="AZ49" s="100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  <c r="BR49" s="101"/>
      <c r="BS49" s="102"/>
      <c r="BT49" s="100"/>
      <c r="BU49" s="101"/>
      <c r="BV49" s="101"/>
      <c r="BW49" s="101"/>
      <c r="BX49" s="101"/>
      <c r="BY49" s="101"/>
      <c r="BZ49" s="101"/>
      <c r="CA49" s="101"/>
      <c r="CB49" s="101"/>
      <c r="CC49" s="101"/>
      <c r="CD49" s="101"/>
      <c r="CE49" s="101"/>
      <c r="CF49" s="101"/>
      <c r="CG49" s="101"/>
      <c r="CH49" s="101"/>
      <c r="CI49" s="101"/>
      <c r="CJ49" s="102"/>
      <c r="CK49" s="100"/>
      <c r="CL49" s="101"/>
      <c r="CM49" s="101"/>
      <c r="CN49" s="101"/>
      <c r="CO49" s="101"/>
      <c r="CP49" s="101"/>
      <c r="CQ49" s="101"/>
      <c r="CR49" s="101"/>
      <c r="CS49" s="101"/>
      <c r="CT49" s="101"/>
      <c r="CU49" s="101"/>
      <c r="CV49" s="101"/>
      <c r="CW49" s="101"/>
      <c r="CX49" s="101"/>
      <c r="CY49" s="101"/>
      <c r="CZ49" s="101"/>
      <c r="DA49" s="101"/>
      <c r="DB49" s="102"/>
    </row>
    <row r="50" spans="1:126" s="1" customFormat="1" ht="15" customHeight="1" x14ac:dyDescent="0.2">
      <c r="A50" s="52"/>
      <c r="B50" s="52"/>
      <c r="C50" s="52"/>
      <c r="D50" s="52"/>
      <c r="E50" s="52"/>
      <c r="F50" s="52"/>
      <c r="G50" s="52"/>
      <c r="H50" s="53" t="s">
        <v>27</v>
      </c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4" t="s">
        <v>24</v>
      </c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6"/>
      <c r="AZ50" s="100"/>
      <c r="BA50" s="101"/>
      <c r="BB50" s="101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1"/>
      <c r="BN50" s="101"/>
      <c r="BO50" s="101"/>
      <c r="BP50" s="101"/>
      <c r="BQ50" s="101"/>
      <c r="BR50" s="101"/>
      <c r="BS50" s="102"/>
      <c r="BT50" s="100"/>
      <c r="BU50" s="101"/>
      <c r="BV50" s="101"/>
      <c r="BW50" s="101"/>
      <c r="BX50" s="101"/>
      <c r="BY50" s="101"/>
      <c r="BZ50" s="101"/>
      <c r="CA50" s="101"/>
      <c r="CB50" s="101"/>
      <c r="CC50" s="101"/>
      <c r="CD50" s="101"/>
      <c r="CE50" s="101"/>
      <c r="CF50" s="101"/>
      <c r="CG50" s="101"/>
      <c r="CH50" s="101"/>
      <c r="CI50" s="101"/>
      <c r="CJ50" s="102"/>
      <c r="CK50" s="100"/>
      <c r="CL50" s="101"/>
      <c r="CM50" s="101"/>
      <c r="CN50" s="101"/>
      <c r="CO50" s="101"/>
      <c r="CP50" s="101"/>
      <c r="CQ50" s="101"/>
      <c r="CR50" s="101"/>
      <c r="CS50" s="101"/>
      <c r="CT50" s="101"/>
      <c r="CU50" s="101"/>
      <c r="CV50" s="101"/>
      <c r="CW50" s="101"/>
      <c r="CX50" s="101"/>
      <c r="CY50" s="101"/>
      <c r="CZ50" s="101"/>
      <c r="DA50" s="101"/>
      <c r="DB50" s="102"/>
    </row>
    <row r="51" spans="1:126" s="1" customFormat="1" ht="15" customHeight="1" x14ac:dyDescent="0.2">
      <c r="A51" s="52"/>
      <c r="B51" s="52"/>
      <c r="C51" s="52"/>
      <c r="D51" s="52"/>
      <c r="E51" s="52"/>
      <c r="F51" s="52"/>
      <c r="G51" s="52"/>
      <c r="H51" s="53" t="s">
        <v>28</v>
      </c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4" t="s">
        <v>24</v>
      </c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6"/>
      <c r="AZ51" s="100"/>
      <c r="BA51" s="101"/>
      <c r="BB51" s="101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1"/>
      <c r="BN51" s="101"/>
      <c r="BO51" s="101"/>
      <c r="BP51" s="101"/>
      <c r="BQ51" s="101"/>
      <c r="BR51" s="101"/>
      <c r="BS51" s="102"/>
      <c r="BT51" s="100"/>
      <c r="BU51" s="101"/>
      <c r="BV51" s="101"/>
      <c r="BW51" s="101"/>
      <c r="BX51" s="101"/>
      <c r="BY51" s="101"/>
      <c r="BZ51" s="101"/>
      <c r="CA51" s="101"/>
      <c r="CB51" s="101"/>
      <c r="CC51" s="101"/>
      <c r="CD51" s="101"/>
      <c r="CE51" s="101"/>
      <c r="CF51" s="101"/>
      <c r="CG51" s="101"/>
      <c r="CH51" s="101"/>
      <c r="CI51" s="101"/>
      <c r="CJ51" s="102"/>
      <c r="CK51" s="100"/>
      <c r="CL51" s="101"/>
      <c r="CM51" s="101"/>
      <c r="CN51" s="101"/>
      <c r="CO51" s="101"/>
      <c r="CP51" s="101"/>
      <c r="CQ51" s="101"/>
      <c r="CR51" s="101"/>
      <c r="CS51" s="101"/>
      <c r="CT51" s="101"/>
      <c r="CU51" s="101"/>
      <c r="CV51" s="101"/>
      <c r="CW51" s="101"/>
      <c r="CX51" s="101"/>
      <c r="CY51" s="101"/>
      <c r="CZ51" s="101"/>
      <c r="DA51" s="101"/>
      <c r="DB51" s="102"/>
    </row>
    <row r="52" spans="1:126" s="1" customFormat="1" ht="15" customHeight="1" x14ac:dyDescent="0.2">
      <c r="A52" s="52" t="s">
        <v>38</v>
      </c>
      <c r="B52" s="52"/>
      <c r="C52" s="52"/>
      <c r="D52" s="52"/>
      <c r="E52" s="52"/>
      <c r="F52" s="52"/>
      <c r="G52" s="52"/>
      <c r="H52" s="53" t="s">
        <v>30</v>
      </c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4" t="s">
        <v>24</v>
      </c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6"/>
      <c r="AZ52" s="72">
        <f>AZ53+AZ54</f>
        <v>168108</v>
      </c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4"/>
      <c r="BT52" s="72">
        <f>BT53+BT54</f>
        <v>167641</v>
      </c>
      <c r="BU52" s="73"/>
      <c r="BV52" s="73"/>
      <c r="BW52" s="73"/>
      <c r="BX52" s="73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4"/>
      <c r="CK52" s="72">
        <f>CK53+CK54</f>
        <v>172379</v>
      </c>
      <c r="CL52" s="73"/>
      <c r="CM52" s="73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3"/>
      <c r="DB52" s="74"/>
    </row>
    <row r="53" spans="1:126" s="1" customFormat="1" ht="15" customHeight="1" x14ac:dyDescent="0.2">
      <c r="A53" s="52"/>
      <c r="B53" s="52"/>
      <c r="C53" s="52"/>
      <c r="D53" s="52"/>
      <c r="E53" s="52"/>
      <c r="F53" s="52"/>
      <c r="G53" s="52"/>
      <c r="H53" s="53" t="s">
        <v>27</v>
      </c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4" t="s">
        <v>24</v>
      </c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6"/>
      <c r="AZ53" s="72">
        <v>92791</v>
      </c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R53" s="73"/>
      <c r="BS53" s="74"/>
      <c r="BT53" s="72">
        <v>91269</v>
      </c>
      <c r="BU53" s="73"/>
      <c r="BV53" s="73"/>
      <c r="BW53" s="73"/>
      <c r="BX53" s="73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4"/>
      <c r="CK53" s="72">
        <v>94563</v>
      </c>
      <c r="CL53" s="73"/>
      <c r="CM53" s="73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3"/>
      <c r="DB53" s="74"/>
    </row>
    <row r="54" spans="1:126" s="1" customFormat="1" ht="15" customHeight="1" x14ac:dyDescent="0.2">
      <c r="A54" s="52"/>
      <c r="B54" s="52"/>
      <c r="C54" s="52"/>
      <c r="D54" s="52"/>
      <c r="E54" s="52"/>
      <c r="F54" s="52"/>
      <c r="G54" s="52"/>
      <c r="H54" s="53" t="s">
        <v>28</v>
      </c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4" t="s">
        <v>24</v>
      </c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6"/>
      <c r="AZ54" s="72">
        <v>75317</v>
      </c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3"/>
      <c r="BS54" s="74"/>
      <c r="BT54" s="72">
        <v>76372</v>
      </c>
      <c r="BU54" s="73"/>
      <c r="BV54" s="73"/>
      <c r="BW54" s="73"/>
      <c r="BX54" s="73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4"/>
      <c r="CK54" s="72">
        <v>77816</v>
      </c>
      <c r="CL54" s="73"/>
      <c r="CM54" s="73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3"/>
      <c r="DB54" s="74"/>
    </row>
    <row r="55" spans="1:126" s="1" customFormat="1" ht="105" customHeight="1" x14ac:dyDescent="0.2">
      <c r="A55" s="52" t="s">
        <v>39</v>
      </c>
      <c r="B55" s="52"/>
      <c r="C55" s="52"/>
      <c r="D55" s="52"/>
      <c r="E55" s="52"/>
      <c r="F55" s="52"/>
      <c r="G55" s="52"/>
      <c r="H55" s="53" t="s">
        <v>40</v>
      </c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4" t="s">
        <v>24</v>
      </c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6"/>
      <c r="AZ55" s="72">
        <f>AZ56+AZ59</f>
        <v>1759</v>
      </c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L55" s="73"/>
      <c r="BM55" s="73"/>
      <c r="BN55" s="73"/>
      <c r="BO55" s="73"/>
      <c r="BP55" s="73"/>
      <c r="BQ55" s="73"/>
      <c r="BR55" s="73"/>
      <c r="BS55" s="74"/>
      <c r="BT55" s="72">
        <f>BT56+BT59</f>
        <v>1754</v>
      </c>
      <c r="BU55" s="73"/>
      <c r="BV55" s="73"/>
      <c r="BW55" s="73"/>
      <c r="BX55" s="73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4"/>
      <c r="CK55" s="72">
        <f>CK56+CK59</f>
        <v>1803</v>
      </c>
      <c r="CL55" s="73"/>
      <c r="CM55" s="73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3"/>
      <c r="DB55" s="74"/>
    </row>
    <row r="56" spans="1:126" s="1" customFormat="1" ht="27.75" customHeight="1" x14ac:dyDescent="0.2">
      <c r="A56" s="52" t="s">
        <v>41</v>
      </c>
      <c r="B56" s="52"/>
      <c r="C56" s="52"/>
      <c r="D56" s="52"/>
      <c r="E56" s="52"/>
      <c r="F56" s="52"/>
      <c r="G56" s="52"/>
      <c r="H56" s="53" t="s">
        <v>26</v>
      </c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4" t="s">
        <v>24</v>
      </c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6"/>
      <c r="AZ56" s="100"/>
      <c r="BA56" s="101"/>
      <c r="BB56" s="101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1"/>
      <c r="BN56" s="101"/>
      <c r="BO56" s="101"/>
      <c r="BP56" s="101"/>
      <c r="BQ56" s="101"/>
      <c r="BR56" s="101"/>
      <c r="BS56" s="102"/>
      <c r="BT56" s="100"/>
      <c r="BU56" s="101"/>
      <c r="BV56" s="101"/>
      <c r="BW56" s="101"/>
      <c r="BX56" s="101"/>
      <c r="BY56" s="101"/>
      <c r="BZ56" s="101"/>
      <c r="CA56" s="101"/>
      <c r="CB56" s="101"/>
      <c r="CC56" s="101"/>
      <c r="CD56" s="101"/>
      <c r="CE56" s="101"/>
      <c r="CF56" s="101"/>
      <c r="CG56" s="101"/>
      <c r="CH56" s="101"/>
      <c r="CI56" s="101"/>
      <c r="CJ56" s="102"/>
      <c r="CK56" s="100"/>
      <c r="CL56" s="101"/>
      <c r="CM56" s="101"/>
      <c r="CN56" s="101"/>
      <c r="CO56" s="101"/>
      <c r="CP56" s="101"/>
      <c r="CQ56" s="101"/>
      <c r="CR56" s="101"/>
      <c r="CS56" s="101"/>
      <c r="CT56" s="101"/>
      <c r="CU56" s="101"/>
      <c r="CV56" s="101"/>
      <c r="CW56" s="101"/>
      <c r="CX56" s="101"/>
      <c r="CY56" s="101"/>
      <c r="CZ56" s="101"/>
      <c r="DA56" s="101"/>
      <c r="DB56" s="102"/>
    </row>
    <row r="57" spans="1:126" s="1" customFormat="1" ht="15" customHeight="1" x14ac:dyDescent="0.2">
      <c r="A57" s="52"/>
      <c r="B57" s="52"/>
      <c r="C57" s="52"/>
      <c r="D57" s="52"/>
      <c r="E57" s="52"/>
      <c r="F57" s="52"/>
      <c r="G57" s="52"/>
      <c r="H57" s="53" t="s">
        <v>27</v>
      </c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4" t="s">
        <v>24</v>
      </c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6"/>
      <c r="AZ57" s="100"/>
      <c r="BA57" s="101"/>
      <c r="BB57" s="101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1"/>
      <c r="BN57" s="101"/>
      <c r="BO57" s="101"/>
      <c r="BP57" s="101"/>
      <c r="BQ57" s="101"/>
      <c r="BR57" s="101"/>
      <c r="BS57" s="102"/>
      <c r="BT57" s="100"/>
      <c r="BU57" s="101"/>
      <c r="BV57" s="101"/>
      <c r="BW57" s="101"/>
      <c r="BX57" s="101"/>
      <c r="BY57" s="101"/>
      <c r="BZ57" s="101"/>
      <c r="CA57" s="101"/>
      <c r="CB57" s="101"/>
      <c r="CC57" s="101"/>
      <c r="CD57" s="101"/>
      <c r="CE57" s="101"/>
      <c r="CF57" s="101"/>
      <c r="CG57" s="101"/>
      <c r="CH57" s="101"/>
      <c r="CI57" s="101"/>
      <c r="CJ57" s="102"/>
      <c r="CK57" s="100"/>
      <c r="CL57" s="101"/>
      <c r="CM57" s="101"/>
      <c r="CN57" s="101"/>
      <c r="CO57" s="101"/>
      <c r="CP57" s="101"/>
      <c r="CQ57" s="101"/>
      <c r="CR57" s="101"/>
      <c r="CS57" s="101"/>
      <c r="CT57" s="101"/>
      <c r="CU57" s="101"/>
      <c r="CV57" s="101"/>
      <c r="CW57" s="101"/>
      <c r="CX57" s="101"/>
      <c r="CY57" s="101"/>
      <c r="CZ57" s="101"/>
      <c r="DA57" s="101"/>
      <c r="DB57" s="102"/>
    </row>
    <row r="58" spans="1:126" s="1" customFormat="1" ht="15" customHeight="1" x14ac:dyDescent="0.2">
      <c r="A58" s="52"/>
      <c r="B58" s="52"/>
      <c r="C58" s="52"/>
      <c r="D58" s="52"/>
      <c r="E58" s="52"/>
      <c r="F58" s="52"/>
      <c r="G58" s="52"/>
      <c r="H58" s="53" t="s">
        <v>28</v>
      </c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4" t="s">
        <v>24</v>
      </c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6"/>
      <c r="AZ58" s="100"/>
      <c r="BA58" s="101"/>
      <c r="BB58" s="101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1"/>
      <c r="BN58" s="101"/>
      <c r="BO58" s="101"/>
      <c r="BP58" s="101"/>
      <c r="BQ58" s="101"/>
      <c r="BR58" s="101"/>
      <c r="BS58" s="102"/>
      <c r="BT58" s="100"/>
      <c r="BU58" s="101"/>
      <c r="BV58" s="101"/>
      <c r="BW58" s="101"/>
      <c r="BX58" s="101"/>
      <c r="BY58" s="101"/>
      <c r="BZ58" s="101"/>
      <c r="CA58" s="101"/>
      <c r="CB58" s="101"/>
      <c r="CC58" s="101"/>
      <c r="CD58" s="101"/>
      <c r="CE58" s="101"/>
      <c r="CF58" s="101"/>
      <c r="CG58" s="101"/>
      <c r="CH58" s="101"/>
      <c r="CI58" s="101"/>
      <c r="CJ58" s="102"/>
      <c r="CK58" s="100"/>
      <c r="CL58" s="101"/>
      <c r="CM58" s="101"/>
      <c r="CN58" s="101"/>
      <c r="CO58" s="101"/>
      <c r="CP58" s="101"/>
      <c r="CQ58" s="101"/>
      <c r="CR58" s="101"/>
      <c r="CS58" s="101"/>
      <c r="CT58" s="101"/>
      <c r="CU58" s="101"/>
      <c r="CV58" s="101"/>
      <c r="CW58" s="101"/>
      <c r="CX58" s="101"/>
      <c r="CY58" s="101"/>
      <c r="CZ58" s="101"/>
      <c r="DA58" s="101"/>
      <c r="DB58" s="102"/>
    </row>
    <row r="59" spans="1:126" s="1" customFormat="1" ht="15" customHeight="1" x14ac:dyDescent="0.2">
      <c r="A59" s="52" t="s">
        <v>42</v>
      </c>
      <c r="B59" s="52"/>
      <c r="C59" s="52"/>
      <c r="D59" s="52"/>
      <c r="E59" s="52"/>
      <c r="F59" s="52"/>
      <c r="G59" s="52"/>
      <c r="H59" s="53" t="s">
        <v>30</v>
      </c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4" t="s">
        <v>24</v>
      </c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6"/>
      <c r="AZ59" s="72">
        <f>AZ60+AZ61</f>
        <v>1759</v>
      </c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73"/>
      <c r="BL59" s="73"/>
      <c r="BM59" s="73"/>
      <c r="BN59" s="73"/>
      <c r="BO59" s="73"/>
      <c r="BP59" s="73"/>
      <c r="BQ59" s="73"/>
      <c r="BR59" s="73"/>
      <c r="BS59" s="74"/>
      <c r="BT59" s="72">
        <f>BT60+BT61</f>
        <v>1754</v>
      </c>
      <c r="BU59" s="73"/>
      <c r="BV59" s="73"/>
      <c r="BW59" s="73"/>
      <c r="BX59" s="73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4"/>
      <c r="CK59" s="72">
        <f>CK60+CK61</f>
        <v>1803</v>
      </c>
      <c r="CL59" s="73"/>
      <c r="CM59" s="73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3"/>
      <c r="DB59" s="74"/>
    </row>
    <row r="60" spans="1:126" s="1" customFormat="1" ht="15" customHeight="1" x14ac:dyDescent="0.2">
      <c r="A60" s="52"/>
      <c r="B60" s="52"/>
      <c r="C60" s="52"/>
      <c r="D60" s="52"/>
      <c r="E60" s="52"/>
      <c r="F60" s="52"/>
      <c r="G60" s="52"/>
      <c r="H60" s="53" t="s">
        <v>27</v>
      </c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4" t="s">
        <v>24</v>
      </c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6"/>
      <c r="AZ60" s="72">
        <v>998</v>
      </c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L60" s="73"/>
      <c r="BM60" s="73"/>
      <c r="BN60" s="73"/>
      <c r="BO60" s="73"/>
      <c r="BP60" s="73"/>
      <c r="BQ60" s="73"/>
      <c r="BR60" s="73"/>
      <c r="BS60" s="74"/>
      <c r="BT60" s="72">
        <v>982</v>
      </c>
      <c r="BU60" s="73"/>
      <c r="BV60" s="73"/>
      <c r="BW60" s="73"/>
      <c r="BX60" s="73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4"/>
      <c r="CK60" s="72">
        <v>1017</v>
      </c>
      <c r="CL60" s="73"/>
      <c r="CM60" s="73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3"/>
      <c r="DB60" s="74"/>
    </row>
    <row r="61" spans="1:126" s="1" customFormat="1" ht="15" customHeight="1" x14ac:dyDescent="0.2">
      <c r="A61" s="52"/>
      <c r="B61" s="52"/>
      <c r="C61" s="52"/>
      <c r="D61" s="52"/>
      <c r="E61" s="52"/>
      <c r="F61" s="52"/>
      <c r="G61" s="52"/>
      <c r="H61" s="53" t="s">
        <v>28</v>
      </c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4" t="s">
        <v>24</v>
      </c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6"/>
      <c r="AZ61" s="72">
        <v>761</v>
      </c>
      <c r="BA61" s="73"/>
      <c r="BB61" s="73"/>
      <c r="BC61" s="73"/>
      <c r="BD61" s="73"/>
      <c r="BE61" s="73"/>
      <c r="BF61" s="73"/>
      <c r="BG61" s="73"/>
      <c r="BH61" s="73"/>
      <c r="BI61" s="73"/>
      <c r="BJ61" s="73"/>
      <c r="BK61" s="73"/>
      <c r="BL61" s="73"/>
      <c r="BM61" s="73"/>
      <c r="BN61" s="73"/>
      <c r="BO61" s="73"/>
      <c r="BP61" s="73"/>
      <c r="BQ61" s="73"/>
      <c r="BR61" s="73"/>
      <c r="BS61" s="74"/>
      <c r="BT61" s="72">
        <v>772</v>
      </c>
      <c r="BU61" s="73"/>
      <c r="BV61" s="73"/>
      <c r="BW61" s="73"/>
      <c r="BX61" s="73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4"/>
      <c r="CK61" s="72">
        <v>786</v>
      </c>
      <c r="CL61" s="73"/>
      <c r="CM61" s="73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3"/>
      <c r="DB61" s="74"/>
    </row>
    <row r="62" spans="1:126" s="1" customFormat="1" ht="120" customHeight="1" x14ac:dyDescent="0.2">
      <c r="A62" s="52" t="s">
        <v>43</v>
      </c>
      <c r="B62" s="52"/>
      <c r="C62" s="52"/>
      <c r="D62" s="52"/>
      <c r="E62" s="52"/>
      <c r="F62" s="52"/>
      <c r="G62" s="52"/>
      <c r="H62" s="53" t="s">
        <v>44</v>
      </c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4" t="s">
        <v>24</v>
      </c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6"/>
      <c r="AZ62" s="72">
        <f>AZ63+AZ66</f>
        <v>20779</v>
      </c>
      <c r="BA62" s="73"/>
      <c r="BB62" s="73"/>
      <c r="BC62" s="73"/>
      <c r="BD62" s="73"/>
      <c r="BE62" s="73"/>
      <c r="BF62" s="73"/>
      <c r="BG62" s="73"/>
      <c r="BH62" s="73"/>
      <c r="BI62" s="73"/>
      <c r="BJ62" s="73"/>
      <c r="BK62" s="73"/>
      <c r="BL62" s="73"/>
      <c r="BM62" s="73"/>
      <c r="BN62" s="73"/>
      <c r="BO62" s="73"/>
      <c r="BP62" s="73"/>
      <c r="BQ62" s="73"/>
      <c r="BR62" s="73"/>
      <c r="BS62" s="74"/>
      <c r="BT62" s="72">
        <f>BT63+BT66</f>
        <v>20695</v>
      </c>
      <c r="BU62" s="73"/>
      <c r="BV62" s="73"/>
      <c r="BW62" s="73"/>
      <c r="BX62" s="73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4"/>
      <c r="CK62" s="72">
        <f>CK63+CK66</f>
        <v>21295</v>
      </c>
      <c r="CL62" s="73"/>
      <c r="CM62" s="73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3"/>
      <c r="DB62" s="74"/>
      <c r="DV62" s="7"/>
    </row>
    <row r="63" spans="1:126" s="1" customFormat="1" ht="27.75" customHeight="1" x14ac:dyDescent="0.2">
      <c r="A63" s="52" t="s">
        <v>45</v>
      </c>
      <c r="B63" s="52"/>
      <c r="C63" s="52"/>
      <c r="D63" s="52"/>
      <c r="E63" s="52"/>
      <c r="F63" s="52"/>
      <c r="G63" s="52"/>
      <c r="H63" s="53" t="s">
        <v>26</v>
      </c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4" t="s">
        <v>24</v>
      </c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6"/>
      <c r="AZ63" s="100"/>
      <c r="BA63" s="101"/>
      <c r="BB63" s="101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1"/>
      <c r="BN63" s="101"/>
      <c r="BO63" s="101"/>
      <c r="BP63" s="101"/>
      <c r="BQ63" s="101"/>
      <c r="BR63" s="101"/>
      <c r="BS63" s="102"/>
      <c r="BT63" s="100"/>
      <c r="BU63" s="101"/>
      <c r="BV63" s="101"/>
      <c r="BW63" s="101"/>
      <c r="BX63" s="101"/>
      <c r="BY63" s="101"/>
      <c r="BZ63" s="101"/>
      <c r="CA63" s="101"/>
      <c r="CB63" s="101"/>
      <c r="CC63" s="101"/>
      <c r="CD63" s="101"/>
      <c r="CE63" s="101"/>
      <c r="CF63" s="101"/>
      <c r="CG63" s="101"/>
      <c r="CH63" s="101"/>
      <c r="CI63" s="101"/>
      <c r="CJ63" s="102"/>
      <c r="CK63" s="100"/>
      <c r="CL63" s="101"/>
      <c r="CM63" s="101"/>
      <c r="CN63" s="101"/>
      <c r="CO63" s="101"/>
      <c r="CP63" s="101"/>
      <c r="CQ63" s="101"/>
      <c r="CR63" s="101"/>
      <c r="CS63" s="101"/>
      <c r="CT63" s="101"/>
      <c r="CU63" s="101"/>
      <c r="CV63" s="101"/>
      <c r="CW63" s="101"/>
      <c r="CX63" s="101"/>
      <c r="CY63" s="101"/>
      <c r="CZ63" s="101"/>
      <c r="DA63" s="101"/>
      <c r="DB63" s="102"/>
    </row>
    <row r="64" spans="1:126" s="1" customFormat="1" ht="15" customHeight="1" x14ac:dyDescent="0.2">
      <c r="A64" s="52"/>
      <c r="B64" s="52"/>
      <c r="C64" s="52"/>
      <c r="D64" s="52"/>
      <c r="E64" s="52"/>
      <c r="F64" s="52"/>
      <c r="G64" s="52"/>
      <c r="H64" s="53" t="s">
        <v>27</v>
      </c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4" t="s">
        <v>24</v>
      </c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6"/>
      <c r="AZ64" s="100"/>
      <c r="BA64" s="101"/>
      <c r="BB64" s="101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1"/>
      <c r="BN64" s="101"/>
      <c r="BO64" s="101"/>
      <c r="BP64" s="101"/>
      <c r="BQ64" s="101"/>
      <c r="BR64" s="101"/>
      <c r="BS64" s="102"/>
      <c r="BT64" s="100"/>
      <c r="BU64" s="101"/>
      <c r="BV64" s="101"/>
      <c r="BW64" s="101"/>
      <c r="BX64" s="101"/>
      <c r="BY64" s="101"/>
      <c r="BZ64" s="101"/>
      <c r="CA64" s="101"/>
      <c r="CB64" s="101"/>
      <c r="CC64" s="101"/>
      <c r="CD64" s="101"/>
      <c r="CE64" s="101"/>
      <c r="CF64" s="101"/>
      <c r="CG64" s="101"/>
      <c r="CH64" s="101"/>
      <c r="CI64" s="101"/>
      <c r="CJ64" s="102"/>
      <c r="CK64" s="100"/>
      <c r="CL64" s="101"/>
      <c r="CM64" s="101"/>
      <c r="CN64" s="101"/>
      <c r="CO64" s="101"/>
      <c r="CP64" s="101"/>
      <c r="CQ64" s="101"/>
      <c r="CR64" s="101"/>
      <c r="CS64" s="101"/>
      <c r="CT64" s="101"/>
      <c r="CU64" s="101"/>
      <c r="CV64" s="101"/>
      <c r="CW64" s="101"/>
      <c r="CX64" s="101"/>
      <c r="CY64" s="101"/>
      <c r="CZ64" s="101"/>
      <c r="DA64" s="101"/>
      <c r="DB64" s="102"/>
    </row>
    <row r="65" spans="1:124" s="1" customFormat="1" ht="15" customHeight="1" x14ac:dyDescent="0.2">
      <c r="A65" s="52"/>
      <c r="B65" s="52"/>
      <c r="C65" s="52"/>
      <c r="D65" s="52"/>
      <c r="E65" s="52"/>
      <c r="F65" s="52"/>
      <c r="G65" s="52"/>
      <c r="H65" s="53" t="s">
        <v>28</v>
      </c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4" t="s">
        <v>24</v>
      </c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6"/>
      <c r="AZ65" s="100"/>
      <c r="BA65" s="101"/>
      <c r="BB65" s="101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101"/>
      <c r="BS65" s="102"/>
      <c r="BT65" s="100"/>
      <c r="BU65" s="101"/>
      <c r="BV65" s="101"/>
      <c r="BW65" s="101"/>
      <c r="BX65" s="101"/>
      <c r="BY65" s="101"/>
      <c r="BZ65" s="101"/>
      <c r="CA65" s="101"/>
      <c r="CB65" s="101"/>
      <c r="CC65" s="101"/>
      <c r="CD65" s="101"/>
      <c r="CE65" s="101"/>
      <c r="CF65" s="101"/>
      <c r="CG65" s="101"/>
      <c r="CH65" s="101"/>
      <c r="CI65" s="101"/>
      <c r="CJ65" s="102"/>
      <c r="CK65" s="100"/>
      <c r="CL65" s="101"/>
      <c r="CM65" s="101"/>
      <c r="CN65" s="101"/>
      <c r="CO65" s="101"/>
      <c r="CP65" s="101"/>
      <c r="CQ65" s="101"/>
      <c r="CR65" s="101"/>
      <c r="CS65" s="101"/>
      <c r="CT65" s="101"/>
      <c r="CU65" s="101"/>
      <c r="CV65" s="101"/>
      <c r="CW65" s="101"/>
      <c r="CX65" s="101"/>
      <c r="CY65" s="101"/>
      <c r="CZ65" s="101"/>
      <c r="DA65" s="101"/>
      <c r="DB65" s="102"/>
      <c r="DT65" s="14"/>
    </row>
    <row r="66" spans="1:124" s="1" customFormat="1" ht="15" customHeight="1" x14ac:dyDescent="0.2">
      <c r="A66" s="52" t="s">
        <v>46</v>
      </c>
      <c r="B66" s="52"/>
      <c r="C66" s="52"/>
      <c r="D66" s="52"/>
      <c r="E66" s="52"/>
      <c r="F66" s="52"/>
      <c r="G66" s="52"/>
      <c r="H66" s="53" t="s">
        <v>30</v>
      </c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4" t="s">
        <v>24</v>
      </c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6"/>
      <c r="AZ66" s="72">
        <f>AZ67+AZ68</f>
        <v>20779</v>
      </c>
      <c r="BA66" s="73"/>
      <c r="BB66" s="73"/>
      <c r="BC66" s="73"/>
      <c r="BD66" s="73"/>
      <c r="BE66" s="73"/>
      <c r="BF66" s="73"/>
      <c r="BG66" s="73"/>
      <c r="BH66" s="73"/>
      <c r="BI66" s="73"/>
      <c r="BJ66" s="73"/>
      <c r="BK66" s="73"/>
      <c r="BL66" s="73"/>
      <c r="BM66" s="73"/>
      <c r="BN66" s="73"/>
      <c r="BO66" s="73"/>
      <c r="BP66" s="73"/>
      <c r="BQ66" s="73"/>
      <c r="BR66" s="73"/>
      <c r="BS66" s="74"/>
      <c r="BT66" s="72">
        <f>BT67+BT68</f>
        <v>20695</v>
      </c>
      <c r="BU66" s="73"/>
      <c r="BV66" s="73"/>
      <c r="BW66" s="73"/>
      <c r="BX66" s="73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4"/>
      <c r="CK66" s="72">
        <f>CK67+CK68</f>
        <v>21295</v>
      </c>
      <c r="CL66" s="73"/>
      <c r="CM66" s="73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3"/>
      <c r="DB66" s="74"/>
    </row>
    <row r="67" spans="1:124" s="1" customFormat="1" ht="15" customHeight="1" x14ac:dyDescent="0.2">
      <c r="A67" s="52"/>
      <c r="B67" s="52"/>
      <c r="C67" s="52"/>
      <c r="D67" s="52"/>
      <c r="E67" s="52"/>
      <c r="F67" s="52"/>
      <c r="G67" s="52"/>
      <c r="H67" s="53" t="s">
        <v>27</v>
      </c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4" t="s">
        <v>24</v>
      </c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6"/>
      <c r="AZ67" s="72">
        <v>12309</v>
      </c>
      <c r="BA67" s="73"/>
      <c r="BB67" s="73"/>
      <c r="BC67" s="73"/>
      <c r="BD67" s="73"/>
      <c r="BE67" s="73"/>
      <c r="BF67" s="73"/>
      <c r="BG67" s="73"/>
      <c r="BH67" s="73"/>
      <c r="BI67" s="73"/>
      <c r="BJ67" s="73"/>
      <c r="BK67" s="73"/>
      <c r="BL67" s="73"/>
      <c r="BM67" s="73"/>
      <c r="BN67" s="73"/>
      <c r="BO67" s="73"/>
      <c r="BP67" s="73"/>
      <c r="BQ67" s="73"/>
      <c r="BR67" s="73"/>
      <c r="BS67" s="74"/>
      <c r="BT67" s="72">
        <v>12107</v>
      </c>
      <c r="BU67" s="73"/>
      <c r="BV67" s="73"/>
      <c r="BW67" s="73"/>
      <c r="BX67" s="73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4"/>
      <c r="CK67" s="72">
        <v>12544</v>
      </c>
      <c r="CL67" s="73"/>
      <c r="CM67" s="73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3"/>
      <c r="DB67" s="74"/>
    </row>
    <row r="68" spans="1:124" s="1" customFormat="1" ht="15" customHeight="1" x14ac:dyDescent="0.2">
      <c r="A68" s="52"/>
      <c r="B68" s="52"/>
      <c r="C68" s="52"/>
      <c r="D68" s="52"/>
      <c r="E68" s="52"/>
      <c r="F68" s="52"/>
      <c r="G68" s="52"/>
      <c r="H68" s="53" t="s">
        <v>28</v>
      </c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4" t="s">
        <v>24</v>
      </c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6"/>
      <c r="AZ68" s="72">
        <v>8470</v>
      </c>
      <c r="BA68" s="73"/>
      <c r="BB68" s="73"/>
      <c r="BC68" s="73"/>
      <c r="BD68" s="73"/>
      <c r="BE68" s="73"/>
      <c r="BF68" s="73"/>
      <c r="BG68" s="73"/>
      <c r="BH68" s="73"/>
      <c r="BI68" s="73"/>
      <c r="BJ68" s="73"/>
      <c r="BK68" s="73"/>
      <c r="BL68" s="73"/>
      <c r="BM68" s="73"/>
      <c r="BN68" s="73"/>
      <c r="BO68" s="73"/>
      <c r="BP68" s="73"/>
      <c r="BQ68" s="73"/>
      <c r="BR68" s="73"/>
      <c r="BS68" s="74"/>
      <c r="BT68" s="72">
        <v>8588</v>
      </c>
      <c r="BU68" s="73"/>
      <c r="BV68" s="73"/>
      <c r="BW68" s="73"/>
      <c r="BX68" s="73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4"/>
      <c r="CK68" s="72">
        <v>8751</v>
      </c>
      <c r="CL68" s="73"/>
      <c r="CM68" s="73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3"/>
      <c r="DB68" s="74"/>
    </row>
    <row r="69" spans="1:124" s="1" customFormat="1" ht="27.75" customHeight="1" x14ac:dyDescent="0.2">
      <c r="A69" s="52" t="s">
        <v>47</v>
      </c>
      <c r="B69" s="52"/>
      <c r="C69" s="52"/>
      <c r="D69" s="52"/>
      <c r="E69" s="52"/>
      <c r="F69" s="52"/>
      <c r="G69" s="52"/>
      <c r="H69" s="53" t="s">
        <v>48</v>
      </c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4" t="s">
        <v>24</v>
      </c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6"/>
      <c r="AZ69" s="72">
        <f>AZ70+AZ73</f>
        <v>318913</v>
      </c>
      <c r="BA69" s="73"/>
      <c r="BB69" s="73"/>
      <c r="BC69" s="73"/>
      <c r="BD69" s="73"/>
      <c r="BE69" s="73"/>
      <c r="BF69" s="73"/>
      <c r="BG69" s="73"/>
      <c r="BH69" s="73"/>
      <c r="BI69" s="73"/>
      <c r="BJ69" s="73"/>
      <c r="BK69" s="73"/>
      <c r="BL69" s="73"/>
      <c r="BM69" s="73"/>
      <c r="BN69" s="73"/>
      <c r="BO69" s="73"/>
      <c r="BP69" s="73"/>
      <c r="BQ69" s="73"/>
      <c r="BR69" s="73"/>
      <c r="BS69" s="74"/>
      <c r="BT69" s="72">
        <f>BT70+BT73</f>
        <v>301125</v>
      </c>
      <c r="BU69" s="73"/>
      <c r="BV69" s="73"/>
      <c r="BW69" s="73"/>
      <c r="BX69" s="73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4"/>
      <c r="CK69" s="72">
        <f>CK70+CK73</f>
        <v>324379</v>
      </c>
      <c r="CL69" s="73"/>
      <c r="CM69" s="73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3"/>
      <c r="DB69" s="74"/>
      <c r="DS69" s="7"/>
    </row>
    <row r="70" spans="1:124" s="1" customFormat="1" ht="27.75" customHeight="1" x14ac:dyDescent="0.2">
      <c r="A70" s="52" t="s">
        <v>49</v>
      </c>
      <c r="B70" s="52"/>
      <c r="C70" s="52"/>
      <c r="D70" s="52"/>
      <c r="E70" s="52"/>
      <c r="F70" s="52"/>
      <c r="G70" s="52"/>
      <c r="H70" s="53" t="s">
        <v>26</v>
      </c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4" t="s">
        <v>24</v>
      </c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6"/>
      <c r="AZ70" s="100"/>
      <c r="BA70" s="101"/>
      <c r="BB70" s="101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1"/>
      <c r="BN70" s="101"/>
      <c r="BO70" s="101"/>
      <c r="BP70" s="101"/>
      <c r="BQ70" s="101"/>
      <c r="BR70" s="101"/>
      <c r="BS70" s="102"/>
      <c r="BT70" s="100"/>
      <c r="BU70" s="101"/>
      <c r="BV70" s="101"/>
      <c r="BW70" s="101"/>
      <c r="BX70" s="101"/>
      <c r="BY70" s="101"/>
      <c r="BZ70" s="101"/>
      <c r="CA70" s="101"/>
      <c r="CB70" s="101"/>
      <c r="CC70" s="101"/>
      <c r="CD70" s="101"/>
      <c r="CE70" s="101"/>
      <c r="CF70" s="101"/>
      <c r="CG70" s="101"/>
      <c r="CH70" s="101"/>
      <c r="CI70" s="101"/>
      <c r="CJ70" s="102"/>
      <c r="CK70" s="100"/>
      <c r="CL70" s="101"/>
      <c r="CM70" s="101"/>
      <c r="CN70" s="101"/>
      <c r="CO70" s="101"/>
      <c r="CP70" s="101"/>
      <c r="CQ70" s="101"/>
      <c r="CR70" s="101"/>
      <c r="CS70" s="101"/>
      <c r="CT70" s="101"/>
      <c r="CU70" s="101"/>
      <c r="CV70" s="101"/>
      <c r="CW70" s="101"/>
      <c r="CX70" s="101"/>
      <c r="CY70" s="101"/>
      <c r="CZ70" s="101"/>
      <c r="DA70" s="101"/>
      <c r="DB70" s="102"/>
    </row>
    <row r="71" spans="1:124" s="1" customFormat="1" ht="15" customHeight="1" x14ac:dyDescent="0.2">
      <c r="A71" s="52"/>
      <c r="B71" s="52"/>
      <c r="C71" s="52"/>
      <c r="D71" s="52"/>
      <c r="E71" s="52"/>
      <c r="F71" s="52"/>
      <c r="G71" s="52"/>
      <c r="H71" s="53" t="s">
        <v>27</v>
      </c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4" t="s">
        <v>24</v>
      </c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6"/>
      <c r="AZ71" s="100"/>
      <c r="BA71" s="101"/>
      <c r="BB71" s="101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1"/>
      <c r="BN71" s="101"/>
      <c r="BO71" s="101"/>
      <c r="BP71" s="101"/>
      <c r="BQ71" s="101"/>
      <c r="BR71" s="101"/>
      <c r="BS71" s="102"/>
      <c r="BT71" s="100"/>
      <c r="BU71" s="101"/>
      <c r="BV71" s="101"/>
      <c r="BW71" s="101"/>
      <c r="BX71" s="101"/>
      <c r="BY71" s="101"/>
      <c r="BZ71" s="101"/>
      <c r="CA71" s="101"/>
      <c r="CB71" s="101"/>
      <c r="CC71" s="101"/>
      <c r="CD71" s="101"/>
      <c r="CE71" s="101"/>
      <c r="CF71" s="101"/>
      <c r="CG71" s="101"/>
      <c r="CH71" s="101"/>
      <c r="CI71" s="101"/>
      <c r="CJ71" s="102"/>
      <c r="CK71" s="100"/>
      <c r="CL71" s="101"/>
      <c r="CM71" s="101"/>
      <c r="CN71" s="101"/>
      <c r="CO71" s="101"/>
      <c r="CP71" s="101"/>
      <c r="CQ71" s="101"/>
      <c r="CR71" s="101"/>
      <c r="CS71" s="101"/>
      <c r="CT71" s="101"/>
      <c r="CU71" s="101"/>
      <c r="CV71" s="101"/>
      <c r="CW71" s="101"/>
      <c r="CX71" s="101"/>
      <c r="CY71" s="101"/>
      <c r="CZ71" s="101"/>
      <c r="DA71" s="101"/>
      <c r="DB71" s="102"/>
    </row>
    <row r="72" spans="1:124" s="1" customFormat="1" ht="15" customHeight="1" x14ac:dyDescent="0.2">
      <c r="A72" s="52"/>
      <c r="B72" s="52"/>
      <c r="C72" s="52"/>
      <c r="D72" s="52"/>
      <c r="E72" s="52"/>
      <c r="F72" s="52"/>
      <c r="G72" s="52"/>
      <c r="H72" s="53" t="s">
        <v>28</v>
      </c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4" t="s">
        <v>24</v>
      </c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6"/>
      <c r="AZ72" s="100"/>
      <c r="BA72" s="101"/>
      <c r="BB72" s="101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1"/>
      <c r="BN72" s="101"/>
      <c r="BO72" s="101"/>
      <c r="BP72" s="101"/>
      <c r="BQ72" s="101"/>
      <c r="BR72" s="101"/>
      <c r="BS72" s="102"/>
      <c r="BT72" s="100"/>
      <c r="BU72" s="101"/>
      <c r="BV72" s="101"/>
      <c r="BW72" s="101"/>
      <c r="BX72" s="101"/>
      <c r="BY72" s="101"/>
      <c r="BZ72" s="101"/>
      <c r="CA72" s="101"/>
      <c r="CB72" s="101"/>
      <c r="CC72" s="101"/>
      <c r="CD72" s="101"/>
      <c r="CE72" s="101"/>
      <c r="CF72" s="101"/>
      <c r="CG72" s="101"/>
      <c r="CH72" s="101"/>
      <c r="CI72" s="101"/>
      <c r="CJ72" s="102"/>
      <c r="CK72" s="100"/>
      <c r="CL72" s="101"/>
      <c r="CM72" s="101"/>
      <c r="CN72" s="101"/>
      <c r="CO72" s="101"/>
      <c r="CP72" s="101"/>
      <c r="CQ72" s="101"/>
      <c r="CR72" s="101"/>
      <c r="CS72" s="101"/>
      <c r="CT72" s="101"/>
      <c r="CU72" s="101"/>
      <c r="CV72" s="101"/>
      <c r="CW72" s="101"/>
      <c r="CX72" s="101"/>
      <c r="CY72" s="101"/>
      <c r="CZ72" s="101"/>
      <c r="DA72" s="101"/>
      <c r="DB72" s="102"/>
    </row>
    <row r="73" spans="1:124" s="1" customFormat="1" ht="15" customHeight="1" x14ac:dyDescent="0.2">
      <c r="A73" s="52" t="s">
        <v>50</v>
      </c>
      <c r="B73" s="52"/>
      <c r="C73" s="52"/>
      <c r="D73" s="52"/>
      <c r="E73" s="52"/>
      <c r="F73" s="52"/>
      <c r="G73" s="52"/>
      <c r="H73" s="53" t="s">
        <v>30</v>
      </c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4" t="s">
        <v>24</v>
      </c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6"/>
      <c r="AZ73" s="72">
        <f>AZ74+AZ75</f>
        <v>318913</v>
      </c>
      <c r="BA73" s="73"/>
      <c r="BB73" s="73"/>
      <c r="BC73" s="73"/>
      <c r="BD73" s="73"/>
      <c r="BE73" s="73"/>
      <c r="BF73" s="73"/>
      <c r="BG73" s="73"/>
      <c r="BH73" s="73"/>
      <c r="BI73" s="73"/>
      <c r="BJ73" s="73"/>
      <c r="BK73" s="73"/>
      <c r="BL73" s="73"/>
      <c r="BM73" s="73"/>
      <c r="BN73" s="73"/>
      <c r="BO73" s="73"/>
      <c r="BP73" s="73"/>
      <c r="BQ73" s="73"/>
      <c r="BR73" s="73"/>
      <c r="BS73" s="74"/>
      <c r="BT73" s="72">
        <f>BT74+BT75</f>
        <v>301125</v>
      </c>
      <c r="BU73" s="73"/>
      <c r="BV73" s="73"/>
      <c r="BW73" s="73"/>
      <c r="BX73" s="73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4"/>
      <c r="CK73" s="72">
        <f>CK74+CK75</f>
        <v>324379</v>
      </c>
      <c r="CL73" s="73"/>
      <c r="CM73" s="73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3"/>
      <c r="DB73" s="74"/>
    </row>
    <row r="74" spans="1:124" s="1" customFormat="1" ht="15" customHeight="1" x14ac:dyDescent="0.2">
      <c r="A74" s="52"/>
      <c r="B74" s="52"/>
      <c r="C74" s="52"/>
      <c r="D74" s="52"/>
      <c r="E74" s="52"/>
      <c r="F74" s="52"/>
      <c r="G74" s="52"/>
      <c r="H74" s="53" t="s">
        <v>27</v>
      </c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4" t="s">
        <v>24</v>
      </c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6"/>
      <c r="AZ74" s="72">
        <v>176376</v>
      </c>
      <c r="BA74" s="73"/>
      <c r="BB74" s="73"/>
      <c r="BC74" s="73"/>
      <c r="BD74" s="73"/>
      <c r="BE74" s="73"/>
      <c r="BF74" s="73"/>
      <c r="BG74" s="73"/>
      <c r="BH74" s="73"/>
      <c r="BI74" s="73"/>
      <c r="BJ74" s="73"/>
      <c r="BK74" s="73"/>
      <c r="BL74" s="73"/>
      <c r="BM74" s="73"/>
      <c r="BN74" s="73"/>
      <c r="BO74" s="73"/>
      <c r="BP74" s="73"/>
      <c r="BQ74" s="73"/>
      <c r="BR74" s="73"/>
      <c r="BS74" s="74"/>
      <c r="BT74" s="72">
        <v>160148</v>
      </c>
      <c r="BU74" s="73"/>
      <c r="BV74" s="73"/>
      <c r="BW74" s="73"/>
      <c r="BX74" s="73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4"/>
      <c r="CK74" s="72">
        <v>177625</v>
      </c>
      <c r="CL74" s="73"/>
      <c r="CM74" s="73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3"/>
      <c r="DB74" s="74"/>
    </row>
    <row r="75" spans="1:124" s="1" customFormat="1" ht="15" customHeight="1" x14ac:dyDescent="0.2">
      <c r="A75" s="52"/>
      <c r="B75" s="52"/>
      <c r="C75" s="52"/>
      <c r="D75" s="52"/>
      <c r="E75" s="52"/>
      <c r="F75" s="52"/>
      <c r="G75" s="52"/>
      <c r="H75" s="53" t="s">
        <v>28</v>
      </c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4" t="s">
        <v>24</v>
      </c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6"/>
      <c r="AZ75" s="72">
        <v>142537</v>
      </c>
      <c r="BA75" s="73"/>
      <c r="BB75" s="73"/>
      <c r="BC75" s="73"/>
      <c r="BD75" s="73"/>
      <c r="BE75" s="73"/>
      <c r="BF75" s="73"/>
      <c r="BG75" s="73"/>
      <c r="BH75" s="73"/>
      <c r="BI75" s="73"/>
      <c r="BJ75" s="73"/>
      <c r="BK75" s="73"/>
      <c r="BL75" s="73"/>
      <c r="BM75" s="73"/>
      <c r="BN75" s="73"/>
      <c r="BO75" s="73"/>
      <c r="BP75" s="73"/>
      <c r="BQ75" s="73"/>
      <c r="BR75" s="73"/>
      <c r="BS75" s="74"/>
      <c r="BT75" s="72">
        <v>140977</v>
      </c>
      <c r="BU75" s="73"/>
      <c r="BV75" s="73"/>
      <c r="BW75" s="73"/>
      <c r="BX75" s="73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4"/>
      <c r="CK75" s="72">
        <v>146754</v>
      </c>
      <c r="CL75" s="73"/>
      <c r="CM75" s="73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3"/>
      <c r="DB75" s="74"/>
    </row>
    <row r="76" spans="1:124" s="1" customFormat="1" ht="27.75" customHeight="1" x14ac:dyDescent="0.2">
      <c r="A76" s="52" t="s">
        <v>51</v>
      </c>
      <c r="B76" s="52"/>
      <c r="C76" s="52"/>
      <c r="D76" s="52"/>
      <c r="E76" s="52"/>
      <c r="F76" s="52"/>
      <c r="G76" s="52"/>
      <c r="H76" s="53" t="s">
        <v>52</v>
      </c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4" t="s">
        <v>24</v>
      </c>
      <c r="AK76" s="55"/>
      <c r="AL76" s="55"/>
      <c r="AM76" s="55"/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6"/>
      <c r="AZ76" s="72">
        <f>AZ77+AZ80</f>
        <v>66348</v>
      </c>
      <c r="BA76" s="73"/>
      <c r="BB76" s="73"/>
      <c r="BC76" s="73"/>
      <c r="BD76" s="73"/>
      <c r="BE76" s="73"/>
      <c r="BF76" s="73"/>
      <c r="BG76" s="73"/>
      <c r="BH76" s="73"/>
      <c r="BI76" s="73"/>
      <c r="BJ76" s="73"/>
      <c r="BK76" s="73"/>
      <c r="BL76" s="73"/>
      <c r="BM76" s="73"/>
      <c r="BN76" s="73"/>
      <c r="BO76" s="73"/>
      <c r="BP76" s="73"/>
      <c r="BQ76" s="73"/>
      <c r="BR76" s="73"/>
      <c r="BS76" s="74"/>
      <c r="BT76" s="72">
        <f>BT77+BT80</f>
        <v>60530</v>
      </c>
      <c r="BU76" s="73"/>
      <c r="BV76" s="73"/>
      <c r="BW76" s="73"/>
      <c r="BX76" s="73"/>
      <c r="BY76" s="73"/>
      <c r="BZ76" s="73"/>
      <c r="CA76" s="73"/>
      <c r="CB76" s="73"/>
      <c r="CC76" s="73"/>
      <c r="CD76" s="73"/>
      <c r="CE76" s="73"/>
      <c r="CF76" s="73"/>
      <c r="CG76" s="73"/>
      <c r="CH76" s="73"/>
      <c r="CI76" s="73"/>
      <c r="CJ76" s="74"/>
      <c r="CK76" s="72">
        <f>CK77+CK80</f>
        <v>61170</v>
      </c>
      <c r="CL76" s="73"/>
      <c r="CM76" s="73"/>
      <c r="CN76" s="73"/>
      <c r="CO76" s="73"/>
      <c r="CP76" s="73"/>
      <c r="CQ76" s="73"/>
      <c r="CR76" s="73"/>
      <c r="CS76" s="73"/>
      <c r="CT76" s="73"/>
      <c r="CU76" s="73"/>
      <c r="CV76" s="73"/>
      <c r="CW76" s="73"/>
      <c r="CX76" s="73"/>
      <c r="CY76" s="73"/>
      <c r="CZ76" s="73"/>
      <c r="DA76" s="73"/>
      <c r="DB76" s="74"/>
      <c r="DS76" s="7"/>
      <c r="DT76" s="7"/>
    </row>
    <row r="77" spans="1:124" s="1" customFormat="1" ht="27.75" customHeight="1" x14ac:dyDescent="0.2">
      <c r="A77" s="52" t="s">
        <v>53</v>
      </c>
      <c r="B77" s="52"/>
      <c r="C77" s="52"/>
      <c r="D77" s="52"/>
      <c r="E77" s="52"/>
      <c r="F77" s="52"/>
      <c r="G77" s="52"/>
      <c r="H77" s="53" t="s">
        <v>26</v>
      </c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4" t="s">
        <v>24</v>
      </c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6"/>
      <c r="AZ77" s="72"/>
      <c r="BA77" s="73"/>
      <c r="BB77" s="73"/>
      <c r="BC77" s="73"/>
      <c r="BD77" s="73"/>
      <c r="BE77" s="73"/>
      <c r="BF77" s="73"/>
      <c r="BG77" s="73"/>
      <c r="BH77" s="73"/>
      <c r="BI77" s="73"/>
      <c r="BJ77" s="73"/>
      <c r="BK77" s="73"/>
      <c r="BL77" s="73"/>
      <c r="BM77" s="73"/>
      <c r="BN77" s="73"/>
      <c r="BO77" s="73"/>
      <c r="BP77" s="73"/>
      <c r="BQ77" s="73"/>
      <c r="BR77" s="73"/>
      <c r="BS77" s="74"/>
      <c r="BT77" s="72"/>
      <c r="BU77" s="73"/>
      <c r="BV77" s="73"/>
      <c r="BW77" s="73"/>
      <c r="BX77" s="73"/>
      <c r="BY77" s="73"/>
      <c r="BZ77" s="73"/>
      <c r="CA77" s="73"/>
      <c r="CB77" s="73"/>
      <c r="CC77" s="73"/>
      <c r="CD77" s="73"/>
      <c r="CE77" s="73"/>
      <c r="CF77" s="73"/>
      <c r="CG77" s="73"/>
      <c r="CH77" s="73"/>
      <c r="CI77" s="73"/>
      <c r="CJ77" s="74"/>
      <c r="CK77" s="72"/>
      <c r="CL77" s="73"/>
      <c r="CM77" s="73"/>
      <c r="CN77" s="73"/>
      <c r="CO77" s="73"/>
      <c r="CP77" s="73"/>
      <c r="CQ77" s="73"/>
      <c r="CR77" s="73"/>
      <c r="CS77" s="73"/>
      <c r="CT77" s="73"/>
      <c r="CU77" s="73"/>
      <c r="CV77" s="73"/>
      <c r="CW77" s="73"/>
      <c r="CX77" s="73"/>
      <c r="CY77" s="73"/>
      <c r="CZ77" s="73"/>
      <c r="DA77" s="73"/>
      <c r="DB77" s="74"/>
    </row>
    <row r="78" spans="1:124" s="1" customFormat="1" ht="15" customHeight="1" x14ac:dyDescent="0.2">
      <c r="A78" s="52"/>
      <c r="B78" s="52"/>
      <c r="C78" s="52"/>
      <c r="D78" s="52"/>
      <c r="E78" s="52"/>
      <c r="F78" s="52"/>
      <c r="G78" s="52"/>
      <c r="H78" s="53" t="s">
        <v>27</v>
      </c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4" t="s">
        <v>24</v>
      </c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6"/>
      <c r="AZ78" s="72"/>
      <c r="BA78" s="73"/>
      <c r="BB78" s="73"/>
      <c r="BC78" s="73"/>
      <c r="BD78" s="73"/>
      <c r="BE78" s="73"/>
      <c r="BF78" s="73"/>
      <c r="BG78" s="73"/>
      <c r="BH78" s="73"/>
      <c r="BI78" s="73"/>
      <c r="BJ78" s="73"/>
      <c r="BK78" s="73"/>
      <c r="BL78" s="73"/>
      <c r="BM78" s="73"/>
      <c r="BN78" s="73"/>
      <c r="BO78" s="73"/>
      <c r="BP78" s="73"/>
      <c r="BQ78" s="73"/>
      <c r="BR78" s="73"/>
      <c r="BS78" s="74"/>
      <c r="BT78" s="72"/>
      <c r="BU78" s="73"/>
      <c r="BV78" s="73"/>
      <c r="BW78" s="73"/>
      <c r="BX78" s="73"/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4"/>
      <c r="CK78" s="72"/>
      <c r="CL78" s="73"/>
      <c r="CM78" s="73"/>
      <c r="CN78" s="73"/>
      <c r="CO78" s="73"/>
      <c r="CP78" s="73"/>
      <c r="CQ78" s="73"/>
      <c r="CR78" s="73"/>
      <c r="CS78" s="73"/>
      <c r="CT78" s="73"/>
      <c r="CU78" s="73"/>
      <c r="CV78" s="73"/>
      <c r="CW78" s="73"/>
      <c r="CX78" s="73"/>
      <c r="CY78" s="73"/>
      <c r="CZ78" s="73"/>
      <c r="DA78" s="73"/>
      <c r="DB78" s="74"/>
      <c r="DS78" s="15"/>
    </row>
    <row r="79" spans="1:124" s="1" customFormat="1" ht="15" customHeight="1" x14ac:dyDescent="0.2">
      <c r="A79" s="52"/>
      <c r="B79" s="52"/>
      <c r="C79" s="52"/>
      <c r="D79" s="52"/>
      <c r="E79" s="52"/>
      <c r="F79" s="52"/>
      <c r="G79" s="52"/>
      <c r="H79" s="53" t="s">
        <v>28</v>
      </c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4" t="s">
        <v>24</v>
      </c>
      <c r="AK79" s="55"/>
      <c r="AL79" s="55"/>
      <c r="AM79" s="55"/>
      <c r="AN79" s="55"/>
      <c r="AO79" s="55"/>
      <c r="AP79" s="55"/>
      <c r="AQ79" s="55"/>
      <c r="AR79" s="55"/>
      <c r="AS79" s="55"/>
      <c r="AT79" s="55"/>
      <c r="AU79" s="55"/>
      <c r="AV79" s="55"/>
      <c r="AW79" s="55"/>
      <c r="AX79" s="55"/>
      <c r="AY79" s="56"/>
      <c r="AZ79" s="72"/>
      <c r="BA79" s="73"/>
      <c r="BB79" s="73"/>
      <c r="BC79" s="73"/>
      <c r="BD79" s="73"/>
      <c r="BE79" s="73"/>
      <c r="BF79" s="73"/>
      <c r="BG79" s="73"/>
      <c r="BH79" s="73"/>
      <c r="BI79" s="73"/>
      <c r="BJ79" s="73"/>
      <c r="BK79" s="73"/>
      <c r="BL79" s="73"/>
      <c r="BM79" s="73"/>
      <c r="BN79" s="73"/>
      <c r="BO79" s="73"/>
      <c r="BP79" s="73"/>
      <c r="BQ79" s="73"/>
      <c r="BR79" s="73"/>
      <c r="BS79" s="74"/>
      <c r="BT79" s="72"/>
      <c r="BU79" s="73"/>
      <c r="BV79" s="73"/>
      <c r="BW79" s="73"/>
      <c r="BX79" s="73"/>
      <c r="BY79" s="73"/>
      <c r="BZ79" s="73"/>
      <c r="CA79" s="73"/>
      <c r="CB79" s="73"/>
      <c r="CC79" s="73"/>
      <c r="CD79" s="73"/>
      <c r="CE79" s="73"/>
      <c r="CF79" s="73"/>
      <c r="CG79" s="73"/>
      <c r="CH79" s="73"/>
      <c r="CI79" s="73"/>
      <c r="CJ79" s="74"/>
      <c r="CK79" s="72"/>
      <c r="CL79" s="73"/>
      <c r="CM79" s="73"/>
      <c r="CN79" s="73"/>
      <c r="CO79" s="73"/>
      <c r="CP79" s="73"/>
      <c r="CQ79" s="73"/>
      <c r="CR79" s="73"/>
      <c r="CS79" s="73"/>
      <c r="CT79" s="73"/>
      <c r="CU79" s="73"/>
      <c r="CV79" s="73"/>
      <c r="CW79" s="73"/>
      <c r="CX79" s="73"/>
      <c r="CY79" s="73"/>
      <c r="CZ79" s="73"/>
      <c r="DA79" s="73"/>
      <c r="DB79" s="74"/>
      <c r="DS79" s="15"/>
    </row>
    <row r="80" spans="1:124" s="1" customFormat="1" ht="15" customHeight="1" x14ac:dyDescent="0.2">
      <c r="A80" s="52" t="s">
        <v>54</v>
      </c>
      <c r="B80" s="52"/>
      <c r="C80" s="52"/>
      <c r="D80" s="52"/>
      <c r="E80" s="52"/>
      <c r="F80" s="52"/>
      <c r="G80" s="52"/>
      <c r="H80" s="53" t="s">
        <v>30</v>
      </c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4" t="s">
        <v>24</v>
      </c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6"/>
      <c r="AZ80" s="72">
        <f>AZ81+AZ82</f>
        <v>66348</v>
      </c>
      <c r="BA80" s="73"/>
      <c r="BB80" s="73"/>
      <c r="BC80" s="73"/>
      <c r="BD80" s="73"/>
      <c r="BE80" s="73"/>
      <c r="BF80" s="73"/>
      <c r="BG80" s="73"/>
      <c r="BH80" s="73"/>
      <c r="BI80" s="73"/>
      <c r="BJ80" s="73"/>
      <c r="BK80" s="73"/>
      <c r="BL80" s="73"/>
      <c r="BM80" s="73"/>
      <c r="BN80" s="73"/>
      <c r="BO80" s="73"/>
      <c r="BP80" s="73"/>
      <c r="BQ80" s="73"/>
      <c r="BR80" s="73"/>
      <c r="BS80" s="74"/>
      <c r="BT80" s="72">
        <f>BT81+BT82</f>
        <v>60530</v>
      </c>
      <c r="BU80" s="73"/>
      <c r="BV80" s="73"/>
      <c r="BW80" s="73"/>
      <c r="BX80" s="73"/>
      <c r="BY80" s="73"/>
      <c r="BZ80" s="73"/>
      <c r="CA80" s="73"/>
      <c r="CB80" s="73"/>
      <c r="CC80" s="73"/>
      <c r="CD80" s="73"/>
      <c r="CE80" s="73"/>
      <c r="CF80" s="73"/>
      <c r="CG80" s="73"/>
      <c r="CH80" s="73"/>
      <c r="CI80" s="73"/>
      <c r="CJ80" s="74"/>
      <c r="CK80" s="72">
        <f>CK81+CK82</f>
        <v>61170</v>
      </c>
      <c r="CL80" s="73"/>
      <c r="CM80" s="73"/>
      <c r="CN80" s="73"/>
      <c r="CO80" s="73"/>
      <c r="CP80" s="73"/>
      <c r="CQ80" s="73"/>
      <c r="CR80" s="73"/>
      <c r="CS80" s="73"/>
      <c r="CT80" s="73"/>
      <c r="CU80" s="73"/>
      <c r="CV80" s="73"/>
      <c r="CW80" s="73"/>
      <c r="CX80" s="73"/>
      <c r="CY80" s="73"/>
      <c r="CZ80" s="73"/>
      <c r="DA80" s="73"/>
      <c r="DB80" s="74"/>
    </row>
    <row r="81" spans="1:126" s="1" customFormat="1" ht="15" customHeight="1" x14ac:dyDescent="0.2">
      <c r="A81" s="52"/>
      <c r="B81" s="52"/>
      <c r="C81" s="52"/>
      <c r="D81" s="52"/>
      <c r="E81" s="52"/>
      <c r="F81" s="52"/>
      <c r="G81" s="52"/>
      <c r="H81" s="53" t="s">
        <v>27</v>
      </c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4" t="s">
        <v>24</v>
      </c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6"/>
      <c r="AZ81" s="72">
        <v>30751</v>
      </c>
      <c r="BA81" s="73"/>
      <c r="BB81" s="73"/>
      <c r="BC81" s="73"/>
      <c r="BD81" s="73"/>
      <c r="BE81" s="73"/>
      <c r="BF81" s="73"/>
      <c r="BG81" s="73"/>
      <c r="BH81" s="73"/>
      <c r="BI81" s="73"/>
      <c r="BJ81" s="73"/>
      <c r="BK81" s="73"/>
      <c r="BL81" s="73"/>
      <c r="BM81" s="73"/>
      <c r="BN81" s="73"/>
      <c r="BO81" s="73"/>
      <c r="BP81" s="73"/>
      <c r="BQ81" s="73"/>
      <c r="BR81" s="73"/>
      <c r="BS81" s="74"/>
      <c r="BT81" s="72">
        <v>30161</v>
      </c>
      <c r="BU81" s="73"/>
      <c r="BV81" s="73"/>
      <c r="BW81" s="73"/>
      <c r="BX81" s="73"/>
      <c r="BY81" s="73"/>
      <c r="BZ81" s="73"/>
      <c r="CA81" s="73"/>
      <c r="CB81" s="73"/>
      <c r="CC81" s="73"/>
      <c r="CD81" s="73"/>
      <c r="CE81" s="73"/>
      <c r="CF81" s="73"/>
      <c r="CG81" s="73"/>
      <c r="CH81" s="73"/>
      <c r="CI81" s="73"/>
      <c r="CJ81" s="74"/>
      <c r="CK81" s="72">
        <v>30683</v>
      </c>
      <c r="CL81" s="73"/>
      <c r="CM81" s="73"/>
      <c r="CN81" s="73"/>
      <c r="CO81" s="73"/>
      <c r="CP81" s="73"/>
      <c r="CQ81" s="73"/>
      <c r="CR81" s="73"/>
      <c r="CS81" s="73"/>
      <c r="CT81" s="73"/>
      <c r="CU81" s="73"/>
      <c r="CV81" s="73"/>
      <c r="CW81" s="73"/>
      <c r="CX81" s="73"/>
      <c r="CY81" s="73"/>
      <c r="CZ81" s="73"/>
      <c r="DA81" s="73"/>
      <c r="DB81" s="74"/>
    </row>
    <row r="82" spans="1:126" s="1" customFormat="1" ht="15" customHeight="1" x14ac:dyDescent="0.2">
      <c r="A82" s="52"/>
      <c r="B82" s="52"/>
      <c r="C82" s="52"/>
      <c r="D82" s="52"/>
      <c r="E82" s="52"/>
      <c r="F82" s="52"/>
      <c r="G82" s="52"/>
      <c r="H82" s="53" t="s">
        <v>28</v>
      </c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4" t="s">
        <v>24</v>
      </c>
      <c r="AK82" s="55"/>
      <c r="AL82" s="55"/>
      <c r="AM82" s="55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6"/>
      <c r="AZ82" s="72">
        <v>35597</v>
      </c>
      <c r="BA82" s="73"/>
      <c r="BB82" s="73"/>
      <c r="BC82" s="73"/>
      <c r="BD82" s="73"/>
      <c r="BE82" s="73"/>
      <c r="BF82" s="73"/>
      <c r="BG82" s="73"/>
      <c r="BH82" s="73"/>
      <c r="BI82" s="73"/>
      <c r="BJ82" s="73"/>
      <c r="BK82" s="73"/>
      <c r="BL82" s="73"/>
      <c r="BM82" s="73"/>
      <c r="BN82" s="73"/>
      <c r="BO82" s="73"/>
      <c r="BP82" s="73"/>
      <c r="BQ82" s="73"/>
      <c r="BR82" s="73"/>
      <c r="BS82" s="74"/>
      <c r="BT82" s="72">
        <v>30369</v>
      </c>
      <c r="BU82" s="73"/>
      <c r="BV82" s="73"/>
      <c r="BW82" s="73"/>
      <c r="BX82" s="73"/>
      <c r="BY82" s="73"/>
      <c r="BZ82" s="73"/>
      <c r="CA82" s="73"/>
      <c r="CB82" s="73"/>
      <c r="CC82" s="73"/>
      <c r="CD82" s="73"/>
      <c r="CE82" s="73"/>
      <c r="CF82" s="73"/>
      <c r="CG82" s="73"/>
      <c r="CH82" s="73"/>
      <c r="CI82" s="73"/>
      <c r="CJ82" s="74"/>
      <c r="CK82" s="72">
        <v>30487</v>
      </c>
      <c r="CL82" s="73"/>
      <c r="CM82" s="73"/>
      <c r="CN82" s="73"/>
      <c r="CO82" s="73"/>
      <c r="CP82" s="73"/>
      <c r="CQ82" s="73"/>
      <c r="CR82" s="73"/>
      <c r="CS82" s="73"/>
      <c r="CT82" s="73"/>
      <c r="CU82" s="73"/>
      <c r="CV82" s="73"/>
      <c r="CW82" s="73"/>
      <c r="CX82" s="73"/>
      <c r="CY82" s="73"/>
      <c r="CZ82" s="73"/>
      <c r="DA82" s="73"/>
      <c r="DB82" s="74"/>
    </row>
    <row r="83" spans="1:126" s="1" customFormat="1" ht="93" customHeight="1" x14ac:dyDescent="0.2">
      <c r="A83" s="75" t="s">
        <v>55</v>
      </c>
      <c r="B83" s="75"/>
      <c r="C83" s="75"/>
      <c r="D83" s="75"/>
      <c r="E83" s="75"/>
      <c r="F83" s="75"/>
      <c r="G83" s="75"/>
      <c r="H83" s="93" t="s">
        <v>56</v>
      </c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4" t="s">
        <v>24</v>
      </c>
      <c r="AK83" s="95"/>
      <c r="AL83" s="95"/>
      <c r="AM83" s="95"/>
      <c r="AN83" s="95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6"/>
      <c r="AZ83" s="72">
        <f>AZ84+AZ87+AZ90</f>
        <v>905223.63699999987</v>
      </c>
      <c r="BA83" s="73"/>
      <c r="BB83" s="73"/>
      <c r="BC83" s="73"/>
      <c r="BD83" s="73"/>
      <c r="BE83" s="73"/>
      <c r="BF83" s="73"/>
      <c r="BG83" s="73"/>
      <c r="BH83" s="73"/>
      <c r="BI83" s="73"/>
      <c r="BJ83" s="73"/>
      <c r="BK83" s="73"/>
      <c r="BL83" s="73"/>
      <c r="BM83" s="73"/>
      <c r="BN83" s="73"/>
      <c r="BO83" s="73"/>
      <c r="BP83" s="73"/>
      <c r="BQ83" s="73"/>
      <c r="BR83" s="73"/>
      <c r="BS83" s="74"/>
      <c r="BT83" s="72">
        <f>BT84+BT87+BT90</f>
        <v>854489</v>
      </c>
      <c r="BU83" s="73"/>
      <c r="BV83" s="73"/>
      <c r="BW83" s="73"/>
      <c r="BX83" s="73"/>
      <c r="BY83" s="73"/>
      <c r="BZ83" s="73"/>
      <c r="CA83" s="73"/>
      <c r="CB83" s="73"/>
      <c r="CC83" s="73"/>
      <c r="CD83" s="73"/>
      <c r="CE83" s="73"/>
      <c r="CF83" s="73"/>
      <c r="CG83" s="73"/>
      <c r="CH83" s="73"/>
      <c r="CI83" s="73"/>
      <c r="CJ83" s="74"/>
      <c r="CK83" s="72">
        <f>CK84+CK87+CK90</f>
        <v>837806</v>
      </c>
      <c r="CL83" s="73"/>
      <c r="CM83" s="73"/>
      <c r="CN83" s="73"/>
      <c r="CO83" s="73"/>
      <c r="CP83" s="73"/>
      <c r="CQ83" s="73"/>
      <c r="CR83" s="73"/>
      <c r="CS83" s="73"/>
      <c r="CT83" s="73"/>
      <c r="CU83" s="73"/>
      <c r="CV83" s="73"/>
      <c r="CW83" s="73"/>
      <c r="CX83" s="73"/>
      <c r="CY83" s="73"/>
      <c r="CZ83" s="73"/>
      <c r="DA83" s="73"/>
      <c r="DB83" s="74"/>
      <c r="DS83" s="7"/>
      <c r="DV83" s="7"/>
    </row>
    <row r="84" spans="1:126" s="1" customFormat="1" ht="15" customHeight="1" x14ac:dyDescent="0.2">
      <c r="A84" s="52"/>
      <c r="B84" s="52"/>
      <c r="C84" s="52"/>
      <c r="D84" s="52"/>
      <c r="E84" s="52"/>
      <c r="F84" s="52"/>
      <c r="G84" s="52"/>
      <c r="H84" s="53" t="s">
        <v>57</v>
      </c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4" t="s">
        <v>24</v>
      </c>
      <c r="AK84" s="55"/>
      <c r="AL84" s="55"/>
      <c r="AM84" s="55"/>
      <c r="AN84" s="55"/>
      <c r="AO84" s="55"/>
      <c r="AP84" s="55"/>
      <c r="AQ84" s="55"/>
      <c r="AR84" s="55"/>
      <c r="AS84" s="55"/>
      <c r="AT84" s="55"/>
      <c r="AU84" s="55"/>
      <c r="AV84" s="55"/>
      <c r="AW84" s="55"/>
      <c r="AX84" s="55"/>
      <c r="AY84" s="56"/>
      <c r="AZ84" s="72">
        <f>AZ85+AZ86</f>
        <v>410479.27099999995</v>
      </c>
      <c r="BA84" s="73"/>
      <c r="BB84" s="73"/>
      <c r="BC84" s="73"/>
      <c r="BD84" s="73"/>
      <c r="BE84" s="73"/>
      <c r="BF84" s="73"/>
      <c r="BG84" s="73"/>
      <c r="BH84" s="73"/>
      <c r="BI84" s="73"/>
      <c r="BJ84" s="73"/>
      <c r="BK84" s="73"/>
      <c r="BL84" s="73"/>
      <c r="BM84" s="73"/>
      <c r="BN84" s="73"/>
      <c r="BO84" s="73"/>
      <c r="BP84" s="73"/>
      <c r="BQ84" s="73"/>
      <c r="BR84" s="73"/>
      <c r="BS84" s="74"/>
      <c r="BT84" s="72">
        <f>BT85+BT86</f>
        <v>389143</v>
      </c>
      <c r="BU84" s="73"/>
      <c r="BV84" s="73"/>
      <c r="BW84" s="73"/>
      <c r="BX84" s="73"/>
      <c r="BY84" s="73"/>
      <c r="BZ84" s="73"/>
      <c r="CA84" s="73"/>
      <c r="CB84" s="73"/>
      <c r="CC84" s="73"/>
      <c r="CD84" s="73"/>
      <c r="CE84" s="73"/>
      <c r="CF84" s="73"/>
      <c r="CG84" s="73"/>
      <c r="CH84" s="73"/>
      <c r="CI84" s="73"/>
      <c r="CJ84" s="74"/>
      <c r="CK84" s="72">
        <f>CK85+CK86</f>
        <v>385366</v>
      </c>
      <c r="CL84" s="73"/>
      <c r="CM84" s="73"/>
      <c r="CN84" s="73"/>
      <c r="CO84" s="73"/>
      <c r="CP84" s="73"/>
      <c r="CQ84" s="73"/>
      <c r="CR84" s="73"/>
      <c r="CS84" s="73"/>
      <c r="CT84" s="73"/>
      <c r="CU84" s="73"/>
      <c r="CV84" s="73"/>
      <c r="CW84" s="73"/>
      <c r="CX84" s="73"/>
      <c r="CY84" s="73"/>
      <c r="CZ84" s="73"/>
      <c r="DA84" s="73"/>
      <c r="DB84" s="74"/>
    </row>
    <row r="85" spans="1:126" s="1" customFormat="1" ht="15" customHeight="1" x14ac:dyDescent="0.2">
      <c r="A85" s="52"/>
      <c r="B85" s="52"/>
      <c r="C85" s="52"/>
      <c r="D85" s="52"/>
      <c r="E85" s="52"/>
      <c r="F85" s="52"/>
      <c r="G85" s="52"/>
      <c r="H85" s="53" t="s">
        <v>27</v>
      </c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4" t="s">
        <v>24</v>
      </c>
      <c r="AK85" s="55"/>
      <c r="AL85" s="55"/>
      <c r="AM85" s="55"/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6"/>
      <c r="AZ85" s="72">
        <v>210057.30499999999</v>
      </c>
      <c r="BA85" s="73"/>
      <c r="BB85" s="73"/>
      <c r="BC85" s="73"/>
      <c r="BD85" s="73"/>
      <c r="BE85" s="73"/>
      <c r="BF85" s="73"/>
      <c r="BG85" s="73"/>
      <c r="BH85" s="73"/>
      <c r="BI85" s="73"/>
      <c r="BJ85" s="73"/>
      <c r="BK85" s="73"/>
      <c r="BL85" s="73"/>
      <c r="BM85" s="73"/>
      <c r="BN85" s="73"/>
      <c r="BO85" s="73"/>
      <c r="BP85" s="73"/>
      <c r="BQ85" s="73"/>
      <c r="BR85" s="73"/>
      <c r="BS85" s="74"/>
      <c r="BT85" s="72">
        <v>205038</v>
      </c>
      <c r="BU85" s="73"/>
      <c r="BV85" s="73"/>
      <c r="BW85" s="73"/>
      <c r="BX85" s="73"/>
      <c r="BY85" s="73"/>
      <c r="BZ85" s="73"/>
      <c r="CA85" s="73"/>
      <c r="CB85" s="73"/>
      <c r="CC85" s="73"/>
      <c r="CD85" s="73"/>
      <c r="CE85" s="73"/>
      <c r="CF85" s="73"/>
      <c r="CG85" s="73"/>
      <c r="CH85" s="73"/>
      <c r="CI85" s="73"/>
      <c r="CJ85" s="74"/>
      <c r="CK85" s="72">
        <v>197460</v>
      </c>
      <c r="CL85" s="73"/>
      <c r="CM85" s="73"/>
      <c r="CN85" s="73"/>
      <c r="CO85" s="73"/>
      <c r="CP85" s="73"/>
      <c r="CQ85" s="73"/>
      <c r="CR85" s="73"/>
      <c r="CS85" s="73"/>
      <c r="CT85" s="73"/>
      <c r="CU85" s="73"/>
      <c r="CV85" s="73"/>
      <c r="CW85" s="73"/>
      <c r="CX85" s="73"/>
      <c r="CY85" s="73"/>
      <c r="CZ85" s="73"/>
      <c r="DA85" s="73"/>
      <c r="DB85" s="74"/>
    </row>
    <row r="86" spans="1:126" s="1" customFormat="1" ht="15" customHeight="1" x14ac:dyDescent="0.2">
      <c r="A86" s="52"/>
      <c r="B86" s="52"/>
      <c r="C86" s="52"/>
      <c r="D86" s="52"/>
      <c r="E86" s="52"/>
      <c r="F86" s="52"/>
      <c r="G86" s="52"/>
      <c r="H86" s="53" t="s">
        <v>28</v>
      </c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4" t="s">
        <v>24</v>
      </c>
      <c r="AK86" s="55"/>
      <c r="AL86" s="55"/>
      <c r="AM86" s="55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6"/>
      <c r="AZ86" s="72">
        <v>200421.96599999999</v>
      </c>
      <c r="BA86" s="73"/>
      <c r="BB86" s="73"/>
      <c r="BC86" s="73"/>
      <c r="BD86" s="73"/>
      <c r="BE86" s="73"/>
      <c r="BF86" s="73"/>
      <c r="BG86" s="73"/>
      <c r="BH86" s="73"/>
      <c r="BI86" s="73"/>
      <c r="BJ86" s="73"/>
      <c r="BK86" s="73"/>
      <c r="BL86" s="73"/>
      <c r="BM86" s="73"/>
      <c r="BN86" s="73"/>
      <c r="BO86" s="73"/>
      <c r="BP86" s="73"/>
      <c r="BQ86" s="73"/>
      <c r="BR86" s="73"/>
      <c r="BS86" s="74"/>
      <c r="BT86" s="72">
        <v>184105</v>
      </c>
      <c r="BU86" s="73"/>
      <c r="BV86" s="73"/>
      <c r="BW86" s="73"/>
      <c r="BX86" s="73"/>
      <c r="BY86" s="73"/>
      <c r="BZ86" s="73"/>
      <c r="CA86" s="73"/>
      <c r="CB86" s="73"/>
      <c r="CC86" s="73"/>
      <c r="CD86" s="73"/>
      <c r="CE86" s="73"/>
      <c r="CF86" s="73"/>
      <c r="CG86" s="73"/>
      <c r="CH86" s="73"/>
      <c r="CI86" s="73"/>
      <c r="CJ86" s="74"/>
      <c r="CK86" s="72">
        <v>187906</v>
      </c>
      <c r="CL86" s="73"/>
      <c r="CM86" s="73"/>
      <c r="CN86" s="73"/>
      <c r="CO86" s="73"/>
      <c r="CP86" s="73"/>
      <c r="CQ86" s="73"/>
      <c r="CR86" s="73"/>
      <c r="CS86" s="73"/>
      <c r="CT86" s="73"/>
      <c r="CU86" s="73"/>
      <c r="CV86" s="73"/>
      <c r="CW86" s="73"/>
      <c r="CX86" s="73"/>
      <c r="CY86" s="73"/>
      <c r="CZ86" s="73"/>
      <c r="DA86" s="73"/>
      <c r="DB86" s="74"/>
    </row>
    <row r="87" spans="1:126" s="1" customFormat="1" ht="15" customHeight="1" x14ac:dyDescent="0.2">
      <c r="A87" s="52"/>
      <c r="B87" s="52"/>
      <c r="C87" s="52"/>
      <c r="D87" s="52"/>
      <c r="E87" s="52"/>
      <c r="F87" s="52"/>
      <c r="G87" s="52"/>
      <c r="H87" s="53" t="s">
        <v>58</v>
      </c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4" t="s">
        <v>24</v>
      </c>
      <c r="AK87" s="55"/>
      <c r="AL87" s="55"/>
      <c r="AM87" s="55"/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6"/>
      <c r="AZ87" s="72">
        <f>AZ88+AZ89</f>
        <v>428977.288</v>
      </c>
      <c r="BA87" s="73"/>
      <c r="BB87" s="73"/>
      <c r="BC87" s="73"/>
      <c r="BD87" s="73"/>
      <c r="BE87" s="73"/>
      <c r="BF87" s="73"/>
      <c r="BG87" s="73"/>
      <c r="BH87" s="73"/>
      <c r="BI87" s="73"/>
      <c r="BJ87" s="73"/>
      <c r="BK87" s="73"/>
      <c r="BL87" s="73"/>
      <c r="BM87" s="73"/>
      <c r="BN87" s="73"/>
      <c r="BO87" s="73"/>
      <c r="BP87" s="73"/>
      <c r="BQ87" s="73"/>
      <c r="BR87" s="73"/>
      <c r="BS87" s="74"/>
      <c r="BT87" s="72">
        <f>BT88+BT89</f>
        <v>389607</v>
      </c>
      <c r="BU87" s="73"/>
      <c r="BV87" s="73"/>
      <c r="BW87" s="73"/>
      <c r="BX87" s="73"/>
      <c r="BY87" s="73"/>
      <c r="BZ87" s="73"/>
      <c r="CA87" s="73"/>
      <c r="CB87" s="73"/>
      <c r="CC87" s="73"/>
      <c r="CD87" s="73"/>
      <c r="CE87" s="73"/>
      <c r="CF87" s="73"/>
      <c r="CG87" s="73"/>
      <c r="CH87" s="73"/>
      <c r="CI87" s="73"/>
      <c r="CJ87" s="74"/>
      <c r="CK87" s="72">
        <f>CK88+CK89</f>
        <v>372115</v>
      </c>
      <c r="CL87" s="73"/>
      <c r="CM87" s="73"/>
      <c r="CN87" s="73"/>
      <c r="CO87" s="73"/>
      <c r="CP87" s="73"/>
      <c r="CQ87" s="73"/>
      <c r="CR87" s="73"/>
      <c r="CS87" s="73"/>
      <c r="CT87" s="73"/>
      <c r="CU87" s="73"/>
      <c r="CV87" s="73"/>
      <c r="CW87" s="73"/>
      <c r="CX87" s="73"/>
      <c r="CY87" s="73"/>
      <c r="CZ87" s="73"/>
      <c r="DA87" s="73"/>
      <c r="DB87" s="74"/>
    </row>
    <row r="88" spans="1:126" s="1" customFormat="1" ht="15" customHeight="1" x14ac:dyDescent="0.2">
      <c r="A88" s="52"/>
      <c r="B88" s="52"/>
      <c r="C88" s="52"/>
      <c r="D88" s="52"/>
      <c r="E88" s="52"/>
      <c r="F88" s="52"/>
      <c r="G88" s="52"/>
      <c r="H88" s="53" t="s">
        <v>27</v>
      </c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4" t="s">
        <v>24</v>
      </c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6"/>
      <c r="AZ88" s="72">
        <v>230204.22500000001</v>
      </c>
      <c r="BA88" s="73"/>
      <c r="BB88" s="73"/>
      <c r="BC88" s="73"/>
      <c r="BD88" s="73"/>
      <c r="BE88" s="73"/>
      <c r="BF88" s="73"/>
      <c r="BG88" s="73"/>
      <c r="BH88" s="73"/>
      <c r="BI88" s="73"/>
      <c r="BJ88" s="73"/>
      <c r="BK88" s="73"/>
      <c r="BL88" s="73"/>
      <c r="BM88" s="73"/>
      <c r="BN88" s="73"/>
      <c r="BO88" s="73"/>
      <c r="BP88" s="73"/>
      <c r="BQ88" s="73"/>
      <c r="BR88" s="73"/>
      <c r="BS88" s="74"/>
      <c r="BT88" s="72">
        <v>206845</v>
      </c>
      <c r="BU88" s="73"/>
      <c r="BV88" s="73"/>
      <c r="BW88" s="73"/>
      <c r="BX88" s="73"/>
      <c r="BY88" s="73"/>
      <c r="BZ88" s="73"/>
      <c r="CA88" s="73"/>
      <c r="CB88" s="73"/>
      <c r="CC88" s="73"/>
      <c r="CD88" s="73"/>
      <c r="CE88" s="73"/>
      <c r="CF88" s="73"/>
      <c r="CG88" s="73"/>
      <c r="CH88" s="73"/>
      <c r="CI88" s="73"/>
      <c r="CJ88" s="74"/>
      <c r="CK88" s="72">
        <v>195761</v>
      </c>
      <c r="CL88" s="73"/>
      <c r="CM88" s="73"/>
      <c r="CN88" s="73"/>
      <c r="CO88" s="73"/>
      <c r="CP88" s="73"/>
      <c r="CQ88" s="73"/>
      <c r="CR88" s="73"/>
      <c r="CS88" s="73"/>
      <c r="CT88" s="73"/>
      <c r="CU88" s="73"/>
      <c r="CV88" s="73"/>
      <c r="CW88" s="73"/>
      <c r="CX88" s="73"/>
      <c r="CY88" s="73"/>
      <c r="CZ88" s="73"/>
      <c r="DA88" s="73"/>
      <c r="DB88" s="74"/>
    </row>
    <row r="89" spans="1:126" s="1" customFormat="1" ht="15" customHeight="1" x14ac:dyDescent="0.2">
      <c r="A89" s="52"/>
      <c r="B89" s="52"/>
      <c r="C89" s="52"/>
      <c r="D89" s="52"/>
      <c r="E89" s="52"/>
      <c r="F89" s="52"/>
      <c r="G89" s="52"/>
      <c r="H89" s="53" t="s">
        <v>28</v>
      </c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4" t="s">
        <v>24</v>
      </c>
      <c r="AK89" s="55"/>
      <c r="AL89" s="55"/>
      <c r="AM89" s="55"/>
      <c r="AN89" s="55"/>
      <c r="AO89" s="55"/>
      <c r="AP89" s="55"/>
      <c r="AQ89" s="55"/>
      <c r="AR89" s="55"/>
      <c r="AS89" s="55"/>
      <c r="AT89" s="55"/>
      <c r="AU89" s="55"/>
      <c r="AV89" s="55"/>
      <c r="AW89" s="55"/>
      <c r="AX89" s="55"/>
      <c r="AY89" s="56"/>
      <c r="AZ89" s="72">
        <v>198773.06299999999</v>
      </c>
      <c r="BA89" s="73"/>
      <c r="BB89" s="73"/>
      <c r="BC89" s="73"/>
      <c r="BD89" s="73"/>
      <c r="BE89" s="73"/>
      <c r="BF89" s="73"/>
      <c r="BG89" s="73"/>
      <c r="BH89" s="73"/>
      <c r="BI89" s="73"/>
      <c r="BJ89" s="73"/>
      <c r="BK89" s="73"/>
      <c r="BL89" s="73"/>
      <c r="BM89" s="73"/>
      <c r="BN89" s="73"/>
      <c r="BO89" s="73"/>
      <c r="BP89" s="73"/>
      <c r="BQ89" s="73"/>
      <c r="BR89" s="73"/>
      <c r="BS89" s="74"/>
      <c r="BT89" s="72">
        <v>182762</v>
      </c>
      <c r="BU89" s="73"/>
      <c r="BV89" s="73"/>
      <c r="BW89" s="73"/>
      <c r="BX89" s="73"/>
      <c r="BY89" s="73"/>
      <c r="BZ89" s="73"/>
      <c r="CA89" s="73"/>
      <c r="CB89" s="73"/>
      <c r="CC89" s="73"/>
      <c r="CD89" s="73"/>
      <c r="CE89" s="73"/>
      <c r="CF89" s="73"/>
      <c r="CG89" s="73"/>
      <c r="CH89" s="73"/>
      <c r="CI89" s="73"/>
      <c r="CJ89" s="74"/>
      <c r="CK89" s="72">
        <v>176354</v>
      </c>
      <c r="CL89" s="73"/>
      <c r="CM89" s="73"/>
      <c r="CN89" s="73"/>
      <c r="CO89" s="73"/>
      <c r="CP89" s="73"/>
      <c r="CQ89" s="73"/>
      <c r="CR89" s="73"/>
      <c r="CS89" s="73"/>
      <c r="CT89" s="73"/>
      <c r="CU89" s="73"/>
      <c r="CV89" s="73"/>
      <c r="CW89" s="73"/>
      <c r="CX89" s="73"/>
      <c r="CY89" s="73"/>
      <c r="CZ89" s="73"/>
      <c r="DA89" s="73"/>
      <c r="DB89" s="74"/>
    </row>
    <row r="90" spans="1:126" s="1" customFormat="1" ht="15" customHeight="1" x14ac:dyDescent="0.2">
      <c r="A90" s="52"/>
      <c r="B90" s="52"/>
      <c r="C90" s="52"/>
      <c r="D90" s="52"/>
      <c r="E90" s="52"/>
      <c r="F90" s="52"/>
      <c r="G90" s="52"/>
      <c r="H90" s="53" t="s">
        <v>59</v>
      </c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4" t="s">
        <v>24</v>
      </c>
      <c r="AK90" s="55"/>
      <c r="AL90" s="55"/>
      <c r="AM90" s="55"/>
      <c r="AN90" s="55"/>
      <c r="AO90" s="55"/>
      <c r="AP90" s="55"/>
      <c r="AQ90" s="55"/>
      <c r="AR90" s="55"/>
      <c r="AS90" s="55"/>
      <c r="AT90" s="55"/>
      <c r="AU90" s="55"/>
      <c r="AV90" s="55"/>
      <c r="AW90" s="55"/>
      <c r="AX90" s="55"/>
      <c r="AY90" s="56"/>
      <c r="AZ90" s="72">
        <f>AZ91+AZ92</f>
        <v>65767.077999999994</v>
      </c>
      <c r="BA90" s="73"/>
      <c r="BB90" s="73"/>
      <c r="BC90" s="73"/>
      <c r="BD90" s="73"/>
      <c r="BE90" s="73"/>
      <c r="BF90" s="73"/>
      <c r="BG90" s="73"/>
      <c r="BH90" s="73"/>
      <c r="BI90" s="73"/>
      <c r="BJ90" s="73"/>
      <c r="BK90" s="73"/>
      <c r="BL90" s="73"/>
      <c r="BM90" s="73"/>
      <c r="BN90" s="73"/>
      <c r="BO90" s="73"/>
      <c r="BP90" s="73"/>
      <c r="BQ90" s="73"/>
      <c r="BR90" s="73"/>
      <c r="BS90" s="74"/>
      <c r="BT90" s="72">
        <f>BT91+BT92</f>
        <v>75739</v>
      </c>
      <c r="BU90" s="73"/>
      <c r="BV90" s="73"/>
      <c r="BW90" s="73"/>
      <c r="BX90" s="73"/>
      <c r="BY90" s="73"/>
      <c r="BZ90" s="73"/>
      <c r="CA90" s="73"/>
      <c r="CB90" s="73"/>
      <c r="CC90" s="73"/>
      <c r="CD90" s="73"/>
      <c r="CE90" s="73"/>
      <c r="CF90" s="73"/>
      <c r="CG90" s="73"/>
      <c r="CH90" s="73"/>
      <c r="CI90" s="73"/>
      <c r="CJ90" s="74"/>
      <c r="CK90" s="72">
        <f>CK91+CK92</f>
        <v>80325</v>
      </c>
      <c r="CL90" s="73"/>
      <c r="CM90" s="73"/>
      <c r="CN90" s="73"/>
      <c r="CO90" s="73"/>
      <c r="CP90" s="73"/>
      <c r="CQ90" s="73"/>
      <c r="CR90" s="73"/>
      <c r="CS90" s="73"/>
      <c r="CT90" s="73"/>
      <c r="CU90" s="73"/>
      <c r="CV90" s="73"/>
      <c r="CW90" s="73"/>
      <c r="CX90" s="73"/>
      <c r="CY90" s="73"/>
      <c r="CZ90" s="73"/>
      <c r="DA90" s="73"/>
      <c r="DB90" s="74"/>
    </row>
    <row r="91" spans="1:126" s="1" customFormat="1" ht="15" customHeight="1" x14ac:dyDescent="0.2">
      <c r="A91" s="52"/>
      <c r="B91" s="52"/>
      <c r="C91" s="52"/>
      <c r="D91" s="52"/>
      <c r="E91" s="52"/>
      <c r="F91" s="52"/>
      <c r="G91" s="52"/>
      <c r="H91" s="53" t="s">
        <v>27</v>
      </c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4" t="s">
        <v>24</v>
      </c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6"/>
      <c r="AZ91" s="72">
        <v>30828.816999999999</v>
      </c>
      <c r="BA91" s="73"/>
      <c r="BB91" s="73"/>
      <c r="BC91" s="73"/>
      <c r="BD91" s="73"/>
      <c r="BE91" s="73"/>
      <c r="BF91" s="73"/>
      <c r="BG91" s="73"/>
      <c r="BH91" s="73"/>
      <c r="BI91" s="73"/>
      <c r="BJ91" s="73"/>
      <c r="BK91" s="73"/>
      <c r="BL91" s="73"/>
      <c r="BM91" s="73"/>
      <c r="BN91" s="73"/>
      <c r="BO91" s="73"/>
      <c r="BP91" s="73"/>
      <c r="BQ91" s="73"/>
      <c r="BR91" s="73"/>
      <c r="BS91" s="74"/>
      <c r="BT91" s="72">
        <v>36758</v>
      </c>
      <c r="BU91" s="73"/>
      <c r="BV91" s="73"/>
      <c r="BW91" s="73"/>
      <c r="BX91" s="73"/>
      <c r="BY91" s="73"/>
      <c r="BZ91" s="73"/>
      <c r="CA91" s="73"/>
      <c r="CB91" s="73"/>
      <c r="CC91" s="73"/>
      <c r="CD91" s="73"/>
      <c r="CE91" s="73"/>
      <c r="CF91" s="73"/>
      <c r="CG91" s="73"/>
      <c r="CH91" s="73"/>
      <c r="CI91" s="73"/>
      <c r="CJ91" s="74"/>
      <c r="CK91" s="72">
        <v>38404</v>
      </c>
      <c r="CL91" s="73"/>
      <c r="CM91" s="73"/>
      <c r="CN91" s="73"/>
      <c r="CO91" s="73"/>
      <c r="CP91" s="73"/>
      <c r="CQ91" s="73"/>
      <c r="CR91" s="73"/>
      <c r="CS91" s="73"/>
      <c r="CT91" s="73"/>
      <c r="CU91" s="73"/>
      <c r="CV91" s="73"/>
      <c r="CW91" s="73"/>
      <c r="CX91" s="73"/>
      <c r="CY91" s="73"/>
      <c r="CZ91" s="73"/>
      <c r="DA91" s="73"/>
      <c r="DB91" s="74"/>
    </row>
    <row r="92" spans="1:126" s="1" customFormat="1" ht="15" customHeight="1" x14ac:dyDescent="0.2">
      <c r="A92" s="52"/>
      <c r="B92" s="52"/>
      <c r="C92" s="52"/>
      <c r="D92" s="52"/>
      <c r="E92" s="52"/>
      <c r="F92" s="52"/>
      <c r="G92" s="52"/>
      <c r="H92" s="53" t="s">
        <v>28</v>
      </c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4" t="s">
        <v>24</v>
      </c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6"/>
      <c r="AZ92" s="72">
        <v>34938.260999999999</v>
      </c>
      <c r="BA92" s="73"/>
      <c r="BB92" s="73"/>
      <c r="BC92" s="73"/>
      <c r="BD92" s="73"/>
      <c r="BE92" s="73"/>
      <c r="BF92" s="73"/>
      <c r="BG92" s="73"/>
      <c r="BH92" s="73"/>
      <c r="BI92" s="73"/>
      <c r="BJ92" s="73"/>
      <c r="BK92" s="73"/>
      <c r="BL92" s="73"/>
      <c r="BM92" s="73"/>
      <c r="BN92" s="73"/>
      <c r="BO92" s="73"/>
      <c r="BP92" s="73"/>
      <c r="BQ92" s="73"/>
      <c r="BR92" s="73"/>
      <c r="BS92" s="74"/>
      <c r="BT92" s="72">
        <v>38981</v>
      </c>
      <c r="BU92" s="73"/>
      <c r="BV92" s="73"/>
      <c r="BW92" s="73"/>
      <c r="BX92" s="73"/>
      <c r="BY92" s="73"/>
      <c r="BZ92" s="73"/>
      <c r="CA92" s="73"/>
      <c r="CB92" s="73"/>
      <c r="CC92" s="73"/>
      <c r="CD92" s="73"/>
      <c r="CE92" s="73"/>
      <c r="CF92" s="73"/>
      <c r="CG92" s="73"/>
      <c r="CH92" s="73"/>
      <c r="CI92" s="73"/>
      <c r="CJ92" s="74"/>
      <c r="CK92" s="72">
        <v>41921</v>
      </c>
      <c r="CL92" s="73"/>
      <c r="CM92" s="73"/>
      <c r="CN92" s="73"/>
      <c r="CO92" s="73"/>
      <c r="CP92" s="73"/>
      <c r="CQ92" s="73"/>
      <c r="CR92" s="73"/>
      <c r="CS92" s="73"/>
      <c r="CT92" s="73"/>
      <c r="CU92" s="73"/>
      <c r="CV92" s="73"/>
      <c r="CW92" s="73"/>
      <c r="CX92" s="73"/>
      <c r="CY92" s="73"/>
      <c r="CZ92" s="73"/>
      <c r="DA92" s="73"/>
      <c r="DB92" s="74"/>
    </row>
    <row r="93" spans="1:126" s="1" customFormat="1" ht="106.5" customHeight="1" x14ac:dyDescent="0.2">
      <c r="A93" s="75" t="s">
        <v>60</v>
      </c>
      <c r="B93" s="75"/>
      <c r="C93" s="75"/>
      <c r="D93" s="75"/>
      <c r="E93" s="75"/>
      <c r="F93" s="75"/>
      <c r="G93" s="75"/>
      <c r="H93" s="93" t="s">
        <v>138</v>
      </c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  <c r="AF93" s="93"/>
      <c r="AG93" s="93"/>
      <c r="AH93" s="93"/>
      <c r="AI93" s="93"/>
      <c r="AJ93" s="94" t="s">
        <v>24</v>
      </c>
      <c r="AK93" s="95"/>
      <c r="AL93" s="95"/>
      <c r="AM93" s="95"/>
      <c r="AN93" s="95"/>
      <c r="AO93" s="95"/>
      <c r="AP93" s="95"/>
      <c r="AQ93" s="95"/>
      <c r="AR93" s="95"/>
      <c r="AS93" s="95"/>
      <c r="AT93" s="95"/>
      <c r="AU93" s="95"/>
      <c r="AV93" s="95"/>
      <c r="AW93" s="95"/>
      <c r="AX93" s="95"/>
      <c r="AY93" s="96"/>
      <c r="AZ93" s="97">
        <f>AZ94+AZ95</f>
        <v>252416.57</v>
      </c>
      <c r="BA93" s="98"/>
      <c r="BB93" s="98"/>
      <c r="BC93" s="98"/>
      <c r="BD93" s="98"/>
      <c r="BE93" s="98"/>
      <c r="BF93" s="98"/>
      <c r="BG93" s="98"/>
      <c r="BH93" s="98"/>
      <c r="BI93" s="98"/>
      <c r="BJ93" s="98"/>
      <c r="BK93" s="98"/>
      <c r="BL93" s="98"/>
      <c r="BM93" s="98"/>
      <c r="BN93" s="98"/>
      <c r="BO93" s="98"/>
      <c r="BP93" s="98"/>
      <c r="BQ93" s="98"/>
      <c r="BR93" s="98"/>
      <c r="BS93" s="99"/>
      <c r="BT93" s="97">
        <f>BT94+BT95</f>
        <v>266660.09999999998</v>
      </c>
      <c r="BU93" s="98"/>
      <c r="BV93" s="98"/>
      <c r="BW93" s="98"/>
      <c r="BX93" s="98"/>
      <c r="BY93" s="98"/>
      <c r="BZ93" s="98"/>
      <c r="CA93" s="98"/>
      <c r="CB93" s="98"/>
      <c r="CC93" s="98"/>
      <c r="CD93" s="98"/>
      <c r="CE93" s="98"/>
      <c r="CF93" s="98"/>
      <c r="CG93" s="98"/>
      <c r="CH93" s="98"/>
      <c r="CI93" s="98"/>
      <c r="CJ93" s="99"/>
      <c r="CK93" s="97">
        <f>CK94+CK95</f>
        <v>313337</v>
      </c>
      <c r="CL93" s="98"/>
      <c r="CM93" s="98"/>
      <c r="CN93" s="98"/>
      <c r="CO93" s="98"/>
      <c r="CP93" s="98"/>
      <c r="CQ93" s="98"/>
      <c r="CR93" s="98"/>
      <c r="CS93" s="98"/>
      <c r="CT93" s="98"/>
      <c r="CU93" s="98"/>
      <c r="CV93" s="98"/>
      <c r="CW93" s="98"/>
      <c r="CX93" s="98"/>
      <c r="CY93" s="98"/>
      <c r="CZ93" s="98"/>
      <c r="DA93" s="98"/>
      <c r="DB93" s="99"/>
      <c r="DS93" s="7"/>
      <c r="DT93" s="7"/>
      <c r="DV93" s="7"/>
    </row>
    <row r="94" spans="1:126" s="1" customFormat="1" ht="15" customHeight="1" x14ac:dyDescent="0.2">
      <c r="A94" s="52"/>
      <c r="B94" s="52"/>
      <c r="C94" s="52"/>
      <c r="D94" s="52"/>
      <c r="E94" s="52"/>
      <c r="F94" s="52"/>
      <c r="G94" s="52"/>
      <c r="H94" s="53" t="s">
        <v>61</v>
      </c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4" t="s">
        <v>24</v>
      </c>
      <c r="AK94" s="55"/>
      <c r="AL94" s="55"/>
      <c r="AM94" s="55"/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55"/>
      <c r="AY94" s="56"/>
      <c r="AZ94" s="72">
        <v>121091.174</v>
      </c>
      <c r="BA94" s="73"/>
      <c r="BB94" s="73"/>
      <c r="BC94" s="73"/>
      <c r="BD94" s="73"/>
      <c r="BE94" s="73"/>
      <c r="BF94" s="73"/>
      <c r="BG94" s="73"/>
      <c r="BH94" s="73"/>
      <c r="BI94" s="73"/>
      <c r="BJ94" s="73"/>
      <c r="BK94" s="73"/>
      <c r="BL94" s="73"/>
      <c r="BM94" s="73"/>
      <c r="BN94" s="73"/>
      <c r="BO94" s="73"/>
      <c r="BP94" s="73"/>
      <c r="BQ94" s="73"/>
      <c r="BR94" s="73"/>
      <c r="BS94" s="74"/>
      <c r="BT94" s="72">
        <v>130154.7</v>
      </c>
      <c r="BU94" s="73"/>
      <c r="BV94" s="73"/>
      <c r="BW94" s="73"/>
      <c r="BX94" s="73"/>
      <c r="BY94" s="73"/>
      <c r="BZ94" s="73"/>
      <c r="CA94" s="73"/>
      <c r="CB94" s="73"/>
      <c r="CC94" s="73"/>
      <c r="CD94" s="73"/>
      <c r="CE94" s="73"/>
      <c r="CF94" s="73"/>
      <c r="CG94" s="73"/>
      <c r="CH94" s="73"/>
      <c r="CI94" s="73"/>
      <c r="CJ94" s="74"/>
      <c r="CK94" s="72">
        <v>152042</v>
      </c>
      <c r="CL94" s="73"/>
      <c r="CM94" s="73"/>
      <c r="CN94" s="73"/>
      <c r="CO94" s="73"/>
      <c r="CP94" s="73"/>
      <c r="CQ94" s="73"/>
      <c r="CR94" s="73"/>
      <c r="CS94" s="73"/>
      <c r="CT94" s="73"/>
      <c r="CU94" s="73"/>
      <c r="CV94" s="73"/>
      <c r="CW94" s="73"/>
      <c r="CX94" s="73"/>
      <c r="CY94" s="73"/>
      <c r="CZ94" s="73"/>
      <c r="DA94" s="73"/>
      <c r="DB94" s="74"/>
      <c r="DS94" s="14"/>
    </row>
    <row r="95" spans="1:126" s="1" customFormat="1" ht="15" customHeight="1" x14ac:dyDescent="0.2">
      <c r="A95" s="52"/>
      <c r="B95" s="52"/>
      <c r="C95" s="52"/>
      <c r="D95" s="52"/>
      <c r="E95" s="52"/>
      <c r="F95" s="52"/>
      <c r="G95" s="52"/>
      <c r="H95" s="53" t="s">
        <v>62</v>
      </c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4" t="s">
        <v>24</v>
      </c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6"/>
      <c r="AZ95" s="72">
        <v>131325.39600000001</v>
      </c>
      <c r="BA95" s="73"/>
      <c r="BB95" s="73"/>
      <c r="BC95" s="73"/>
      <c r="BD95" s="73"/>
      <c r="BE95" s="73"/>
      <c r="BF95" s="73"/>
      <c r="BG95" s="73"/>
      <c r="BH95" s="73"/>
      <c r="BI95" s="73"/>
      <c r="BJ95" s="73"/>
      <c r="BK95" s="73"/>
      <c r="BL95" s="73"/>
      <c r="BM95" s="73"/>
      <c r="BN95" s="73"/>
      <c r="BO95" s="73"/>
      <c r="BP95" s="73"/>
      <c r="BQ95" s="73"/>
      <c r="BR95" s="73"/>
      <c r="BS95" s="74"/>
      <c r="BT95" s="72">
        <v>136505.4</v>
      </c>
      <c r="BU95" s="73"/>
      <c r="BV95" s="73"/>
      <c r="BW95" s="73"/>
      <c r="BX95" s="73"/>
      <c r="BY95" s="73"/>
      <c r="BZ95" s="73"/>
      <c r="CA95" s="73"/>
      <c r="CB95" s="73"/>
      <c r="CC95" s="73"/>
      <c r="CD95" s="73"/>
      <c r="CE95" s="73"/>
      <c r="CF95" s="73"/>
      <c r="CG95" s="73"/>
      <c r="CH95" s="73"/>
      <c r="CI95" s="73"/>
      <c r="CJ95" s="74"/>
      <c r="CK95" s="72">
        <v>161295</v>
      </c>
      <c r="CL95" s="73"/>
      <c r="CM95" s="73"/>
      <c r="CN95" s="73"/>
      <c r="CO95" s="73"/>
      <c r="CP95" s="73"/>
      <c r="CQ95" s="73"/>
      <c r="CR95" s="73"/>
      <c r="CS95" s="73"/>
      <c r="CT95" s="73"/>
      <c r="CU95" s="73"/>
      <c r="CV95" s="73"/>
      <c r="CW95" s="73"/>
      <c r="CX95" s="73"/>
      <c r="CY95" s="73"/>
      <c r="CZ95" s="73"/>
      <c r="DA95" s="73"/>
      <c r="DB95" s="74"/>
      <c r="DS95" s="14"/>
    </row>
    <row r="96" spans="1:126" s="1" customFormat="1" ht="27.75" customHeight="1" x14ac:dyDescent="0.2">
      <c r="A96" s="75" t="s">
        <v>63</v>
      </c>
      <c r="B96" s="75"/>
      <c r="C96" s="75"/>
      <c r="D96" s="75"/>
      <c r="E96" s="75"/>
      <c r="F96" s="75"/>
      <c r="G96" s="75"/>
      <c r="H96" s="92" t="s">
        <v>140</v>
      </c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  <c r="AF96" s="92"/>
      <c r="AG96" s="92"/>
      <c r="AH96" s="92"/>
      <c r="AI96" s="92"/>
      <c r="AJ96" s="54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6"/>
      <c r="AZ96" s="83">
        <f>AZ98+AZ99+AZ103</f>
        <v>155.56399999999999</v>
      </c>
      <c r="BA96" s="84"/>
      <c r="BB96" s="84"/>
      <c r="BC96" s="84"/>
      <c r="BD96" s="84"/>
      <c r="BE96" s="84"/>
      <c r="BF96" s="84"/>
      <c r="BG96" s="84"/>
      <c r="BH96" s="84"/>
      <c r="BI96" s="84"/>
      <c r="BJ96" s="84"/>
      <c r="BK96" s="84"/>
      <c r="BL96" s="84"/>
      <c r="BM96" s="84"/>
      <c r="BN96" s="84"/>
      <c r="BO96" s="84"/>
      <c r="BP96" s="84"/>
      <c r="BQ96" s="84"/>
      <c r="BR96" s="84"/>
      <c r="BS96" s="85"/>
      <c r="BT96" s="86" t="s">
        <v>139</v>
      </c>
      <c r="BU96" s="87"/>
      <c r="BV96" s="87"/>
      <c r="BW96" s="87"/>
      <c r="BX96" s="87"/>
      <c r="BY96" s="87"/>
      <c r="BZ96" s="87"/>
      <c r="CA96" s="87"/>
      <c r="CB96" s="87"/>
      <c r="CC96" s="87"/>
      <c r="CD96" s="87"/>
      <c r="CE96" s="87"/>
      <c r="CF96" s="87"/>
      <c r="CG96" s="87"/>
      <c r="CH96" s="87"/>
      <c r="CI96" s="87"/>
      <c r="CJ96" s="88"/>
      <c r="CK96" s="83">
        <f>CK98+CK99+CK103</f>
        <v>161.44499999999999</v>
      </c>
      <c r="CL96" s="84"/>
      <c r="CM96" s="84"/>
      <c r="CN96" s="84"/>
      <c r="CO96" s="84"/>
      <c r="CP96" s="84"/>
      <c r="CQ96" s="84"/>
      <c r="CR96" s="84"/>
      <c r="CS96" s="84"/>
      <c r="CT96" s="84"/>
      <c r="CU96" s="84"/>
      <c r="CV96" s="84"/>
      <c r="CW96" s="84"/>
      <c r="CX96" s="84"/>
      <c r="CY96" s="84"/>
      <c r="CZ96" s="84"/>
      <c r="DA96" s="84"/>
      <c r="DB96" s="85"/>
    </row>
    <row r="97" spans="1:123" s="1" customFormat="1" ht="15" customHeight="1" x14ac:dyDescent="0.2">
      <c r="A97" s="52"/>
      <c r="B97" s="52"/>
      <c r="C97" s="52"/>
      <c r="D97" s="52"/>
      <c r="E97" s="52"/>
      <c r="F97" s="52"/>
      <c r="G97" s="52"/>
      <c r="H97" s="53" t="s">
        <v>21</v>
      </c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4"/>
      <c r="AK97" s="55"/>
      <c r="AL97" s="55"/>
      <c r="AM97" s="55"/>
      <c r="AN97" s="55"/>
      <c r="AO97" s="55"/>
      <c r="AP97" s="55"/>
      <c r="AQ97" s="55"/>
      <c r="AR97" s="55"/>
      <c r="AS97" s="55"/>
      <c r="AT97" s="55"/>
      <c r="AU97" s="55"/>
      <c r="AV97" s="55"/>
      <c r="AW97" s="55"/>
      <c r="AX97" s="55"/>
      <c r="AY97" s="56"/>
      <c r="AZ97" s="89"/>
      <c r="BA97" s="90"/>
      <c r="BB97" s="90"/>
      <c r="BC97" s="90"/>
      <c r="BD97" s="90"/>
      <c r="BE97" s="90"/>
      <c r="BF97" s="90"/>
      <c r="BG97" s="90"/>
      <c r="BH97" s="90"/>
      <c r="BI97" s="90"/>
      <c r="BJ97" s="90"/>
      <c r="BK97" s="90"/>
      <c r="BL97" s="90"/>
      <c r="BM97" s="90"/>
      <c r="BN97" s="90"/>
      <c r="BO97" s="90"/>
      <c r="BP97" s="90"/>
      <c r="BQ97" s="90"/>
      <c r="BR97" s="90"/>
      <c r="BS97" s="91"/>
      <c r="BT97" s="86"/>
      <c r="BU97" s="87"/>
      <c r="BV97" s="87"/>
      <c r="BW97" s="87"/>
      <c r="BX97" s="87"/>
      <c r="BY97" s="87"/>
      <c r="BZ97" s="87"/>
      <c r="CA97" s="87"/>
      <c r="CB97" s="87"/>
      <c r="CC97" s="87"/>
      <c r="CD97" s="87"/>
      <c r="CE97" s="87"/>
      <c r="CF97" s="87"/>
      <c r="CG97" s="87"/>
      <c r="CH97" s="87"/>
      <c r="CI97" s="87"/>
      <c r="CJ97" s="88"/>
      <c r="CK97" s="89"/>
      <c r="CL97" s="90"/>
      <c r="CM97" s="90"/>
      <c r="CN97" s="90"/>
      <c r="CO97" s="90"/>
      <c r="CP97" s="90"/>
      <c r="CQ97" s="90"/>
      <c r="CR97" s="90"/>
      <c r="CS97" s="90"/>
      <c r="CT97" s="90"/>
      <c r="CU97" s="90"/>
      <c r="CV97" s="90"/>
      <c r="CW97" s="90"/>
      <c r="CX97" s="90"/>
      <c r="CY97" s="90"/>
      <c r="CZ97" s="90"/>
      <c r="DA97" s="90"/>
      <c r="DB97" s="91"/>
    </row>
    <row r="98" spans="1:123" s="1" customFormat="1" ht="40.5" customHeight="1" x14ac:dyDescent="0.2">
      <c r="A98" s="52" t="s">
        <v>64</v>
      </c>
      <c r="B98" s="52"/>
      <c r="C98" s="52"/>
      <c r="D98" s="52"/>
      <c r="E98" s="52"/>
      <c r="F98" s="52"/>
      <c r="G98" s="52"/>
      <c r="H98" s="53" t="s">
        <v>65</v>
      </c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4" t="s">
        <v>66</v>
      </c>
      <c r="AK98" s="55"/>
      <c r="AL98" s="55"/>
      <c r="AM98" s="55"/>
      <c r="AN98" s="55"/>
      <c r="AO98" s="55"/>
      <c r="AP98" s="55"/>
      <c r="AQ98" s="55"/>
      <c r="AR98" s="55"/>
      <c r="AS98" s="55"/>
      <c r="AT98" s="55"/>
      <c r="AU98" s="55"/>
      <c r="AV98" s="55"/>
      <c r="AW98" s="55"/>
      <c r="AX98" s="55"/>
      <c r="AY98" s="56"/>
      <c r="AZ98" s="83">
        <v>150.12899999999999</v>
      </c>
      <c r="BA98" s="84"/>
      <c r="BB98" s="84"/>
      <c r="BC98" s="84"/>
      <c r="BD98" s="84"/>
      <c r="BE98" s="84"/>
      <c r="BF98" s="84"/>
      <c r="BG98" s="84"/>
      <c r="BH98" s="84"/>
      <c r="BI98" s="84"/>
      <c r="BJ98" s="84"/>
      <c r="BK98" s="84"/>
      <c r="BL98" s="84"/>
      <c r="BM98" s="84"/>
      <c r="BN98" s="84"/>
      <c r="BO98" s="84"/>
      <c r="BP98" s="84"/>
      <c r="BQ98" s="84"/>
      <c r="BR98" s="84"/>
      <c r="BS98" s="85"/>
      <c r="BT98" s="86" t="s">
        <v>139</v>
      </c>
      <c r="BU98" s="87"/>
      <c r="BV98" s="87"/>
      <c r="BW98" s="87"/>
      <c r="BX98" s="87"/>
      <c r="BY98" s="87"/>
      <c r="BZ98" s="87"/>
      <c r="CA98" s="87"/>
      <c r="CB98" s="87"/>
      <c r="CC98" s="87"/>
      <c r="CD98" s="87"/>
      <c r="CE98" s="87"/>
      <c r="CF98" s="87"/>
      <c r="CG98" s="87"/>
      <c r="CH98" s="87"/>
      <c r="CI98" s="87"/>
      <c r="CJ98" s="88"/>
      <c r="CK98" s="83">
        <v>155.81700000000001</v>
      </c>
      <c r="CL98" s="84"/>
      <c r="CM98" s="84"/>
      <c r="CN98" s="84"/>
      <c r="CO98" s="84"/>
      <c r="CP98" s="84"/>
      <c r="CQ98" s="84"/>
      <c r="CR98" s="84"/>
      <c r="CS98" s="84"/>
      <c r="CT98" s="84"/>
      <c r="CU98" s="84"/>
      <c r="CV98" s="84"/>
      <c r="CW98" s="84"/>
      <c r="CX98" s="84"/>
      <c r="CY98" s="84"/>
      <c r="CZ98" s="84"/>
      <c r="DA98" s="84"/>
      <c r="DB98" s="85"/>
    </row>
    <row r="99" spans="1:123" s="1" customFormat="1" ht="93" customHeight="1" x14ac:dyDescent="0.2">
      <c r="A99" s="52" t="s">
        <v>67</v>
      </c>
      <c r="B99" s="52"/>
      <c r="C99" s="52"/>
      <c r="D99" s="52"/>
      <c r="E99" s="52"/>
      <c r="F99" s="52"/>
      <c r="G99" s="52"/>
      <c r="H99" s="53" t="s">
        <v>68</v>
      </c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4" t="s">
        <v>66</v>
      </c>
      <c r="AK99" s="55"/>
      <c r="AL99" s="55"/>
      <c r="AM99" s="55"/>
      <c r="AN99" s="55"/>
      <c r="AO99" s="55"/>
      <c r="AP99" s="55"/>
      <c r="AQ99" s="55"/>
      <c r="AR99" s="55"/>
      <c r="AS99" s="55"/>
      <c r="AT99" s="55"/>
      <c r="AU99" s="55"/>
      <c r="AV99" s="55"/>
      <c r="AW99" s="55"/>
      <c r="AX99" s="55"/>
      <c r="AY99" s="56"/>
      <c r="AZ99" s="83">
        <f>AZ100+AZ101+AZ102</f>
        <v>5.43</v>
      </c>
      <c r="BA99" s="84"/>
      <c r="BB99" s="84"/>
      <c r="BC99" s="84"/>
      <c r="BD99" s="84"/>
      <c r="BE99" s="84"/>
      <c r="BF99" s="84"/>
      <c r="BG99" s="84"/>
      <c r="BH99" s="84"/>
      <c r="BI99" s="84"/>
      <c r="BJ99" s="84"/>
      <c r="BK99" s="84"/>
      <c r="BL99" s="84"/>
      <c r="BM99" s="84"/>
      <c r="BN99" s="84"/>
      <c r="BO99" s="84"/>
      <c r="BP99" s="84"/>
      <c r="BQ99" s="84"/>
      <c r="BR99" s="84"/>
      <c r="BS99" s="85"/>
      <c r="BT99" s="86" t="s">
        <v>139</v>
      </c>
      <c r="BU99" s="87"/>
      <c r="BV99" s="87"/>
      <c r="BW99" s="87"/>
      <c r="BX99" s="87"/>
      <c r="BY99" s="87"/>
      <c r="BZ99" s="87"/>
      <c r="CA99" s="87"/>
      <c r="CB99" s="87"/>
      <c r="CC99" s="87"/>
      <c r="CD99" s="87"/>
      <c r="CE99" s="87"/>
      <c r="CF99" s="87"/>
      <c r="CG99" s="87"/>
      <c r="CH99" s="87"/>
      <c r="CI99" s="87"/>
      <c r="CJ99" s="88"/>
      <c r="CK99" s="83">
        <f>CK100+CK101+CK102</f>
        <v>5.6229999999999993</v>
      </c>
      <c r="CL99" s="84"/>
      <c r="CM99" s="84"/>
      <c r="CN99" s="84"/>
      <c r="CO99" s="84"/>
      <c r="CP99" s="84"/>
      <c r="CQ99" s="84"/>
      <c r="CR99" s="84"/>
      <c r="CS99" s="84"/>
      <c r="CT99" s="84"/>
      <c r="CU99" s="84"/>
      <c r="CV99" s="84"/>
      <c r="CW99" s="84"/>
      <c r="CX99" s="84"/>
      <c r="CY99" s="84"/>
      <c r="CZ99" s="84"/>
      <c r="DA99" s="84"/>
      <c r="DB99" s="85"/>
    </row>
    <row r="100" spans="1:123" s="1" customFormat="1" ht="15" customHeight="1" x14ac:dyDescent="0.2">
      <c r="A100" s="52"/>
      <c r="B100" s="52"/>
      <c r="C100" s="52"/>
      <c r="D100" s="52"/>
      <c r="E100" s="52"/>
      <c r="F100" s="52"/>
      <c r="G100" s="52"/>
      <c r="H100" s="53" t="s">
        <v>57</v>
      </c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4" t="s">
        <v>66</v>
      </c>
      <c r="AK100" s="55"/>
      <c r="AL100" s="55"/>
      <c r="AM100" s="55"/>
      <c r="AN100" s="55"/>
      <c r="AO100" s="55"/>
      <c r="AP100" s="55"/>
      <c r="AQ100" s="55"/>
      <c r="AR100" s="55"/>
      <c r="AS100" s="55"/>
      <c r="AT100" s="55"/>
      <c r="AU100" s="55"/>
      <c r="AV100" s="55"/>
      <c r="AW100" s="55"/>
      <c r="AX100" s="55"/>
      <c r="AY100" s="56"/>
      <c r="AZ100" s="83">
        <v>5.266</v>
      </c>
      <c r="BA100" s="84"/>
      <c r="BB100" s="84"/>
      <c r="BC100" s="84"/>
      <c r="BD100" s="84"/>
      <c r="BE100" s="84"/>
      <c r="BF100" s="84"/>
      <c r="BG100" s="84"/>
      <c r="BH100" s="84"/>
      <c r="BI100" s="84"/>
      <c r="BJ100" s="84"/>
      <c r="BK100" s="84"/>
      <c r="BL100" s="84"/>
      <c r="BM100" s="84"/>
      <c r="BN100" s="84"/>
      <c r="BO100" s="84"/>
      <c r="BP100" s="84"/>
      <c r="BQ100" s="84"/>
      <c r="BR100" s="84"/>
      <c r="BS100" s="85"/>
      <c r="BT100" s="86" t="s">
        <v>139</v>
      </c>
      <c r="BU100" s="87"/>
      <c r="BV100" s="87"/>
      <c r="BW100" s="87"/>
      <c r="BX100" s="87"/>
      <c r="BY100" s="87"/>
      <c r="BZ100" s="87"/>
      <c r="CA100" s="87"/>
      <c r="CB100" s="87"/>
      <c r="CC100" s="87"/>
      <c r="CD100" s="87"/>
      <c r="CE100" s="87"/>
      <c r="CF100" s="87"/>
      <c r="CG100" s="87"/>
      <c r="CH100" s="87"/>
      <c r="CI100" s="87"/>
      <c r="CJ100" s="88"/>
      <c r="CK100" s="83">
        <v>5.4589999999999996</v>
      </c>
      <c r="CL100" s="84"/>
      <c r="CM100" s="84"/>
      <c r="CN100" s="84"/>
      <c r="CO100" s="84"/>
      <c r="CP100" s="84"/>
      <c r="CQ100" s="84"/>
      <c r="CR100" s="84"/>
      <c r="CS100" s="84"/>
      <c r="CT100" s="84"/>
      <c r="CU100" s="84"/>
      <c r="CV100" s="84"/>
      <c r="CW100" s="84"/>
      <c r="CX100" s="84"/>
      <c r="CY100" s="84"/>
      <c r="CZ100" s="84"/>
      <c r="DA100" s="84"/>
      <c r="DB100" s="85"/>
    </row>
    <row r="101" spans="1:123" s="1" customFormat="1" ht="15" customHeight="1" x14ac:dyDescent="0.2">
      <c r="A101" s="52"/>
      <c r="B101" s="52"/>
      <c r="C101" s="52"/>
      <c r="D101" s="52"/>
      <c r="E101" s="52"/>
      <c r="F101" s="52"/>
      <c r="G101" s="52"/>
      <c r="H101" s="53" t="s">
        <v>58</v>
      </c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4" t="s">
        <v>66</v>
      </c>
      <c r="AK101" s="55"/>
      <c r="AL101" s="55"/>
      <c r="AM101" s="55"/>
      <c r="AN101" s="55"/>
      <c r="AO101" s="55"/>
      <c r="AP101" s="55"/>
      <c r="AQ101" s="55"/>
      <c r="AR101" s="55"/>
      <c r="AS101" s="55"/>
      <c r="AT101" s="55"/>
      <c r="AU101" s="55"/>
      <c r="AV101" s="55"/>
      <c r="AW101" s="55"/>
      <c r="AX101" s="55"/>
      <c r="AY101" s="56"/>
      <c r="AZ101" s="83">
        <v>0.157</v>
      </c>
      <c r="BA101" s="84"/>
      <c r="BB101" s="84"/>
      <c r="BC101" s="84"/>
      <c r="BD101" s="84"/>
      <c r="BE101" s="84"/>
      <c r="BF101" s="84"/>
      <c r="BG101" s="84"/>
      <c r="BH101" s="84"/>
      <c r="BI101" s="84"/>
      <c r="BJ101" s="84"/>
      <c r="BK101" s="84"/>
      <c r="BL101" s="84"/>
      <c r="BM101" s="84"/>
      <c r="BN101" s="84"/>
      <c r="BO101" s="84"/>
      <c r="BP101" s="84"/>
      <c r="BQ101" s="84"/>
      <c r="BR101" s="84"/>
      <c r="BS101" s="85"/>
      <c r="BT101" s="86" t="s">
        <v>139</v>
      </c>
      <c r="BU101" s="87"/>
      <c r="BV101" s="87"/>
      <c r="BW101" s="87"/>
      <c r="BX101" s="87"/>
      <c r="BY101" s="87"/>
      <c r="BZ101" s="87"/>
      <c r="CA101" s="87"/>
      <c r="CB101" s="87"/>
      <c r="CC101" s="87"/>
      <c r="CD101" s="87"/>
      <c r="CE101" s="87"/>
      <c r="CF101" s="87"/>
      <c r="CG101" s="87"/>
      <c r="CH101" s="87"/>
      <c r="CI101" s="87"/>
      <c r="CJ101" s="88"/>
      <c r="CK101" s="83">
        <v>0.157</v>
      </c>
      <c r="CL101" s="84"/>
      <c r="CM101" s="84"/>
      <c r="CN101" s="84"/>
      <c r="CO101" s="84"/>
      <c r="CP101" s="84"/>
      <c r="CQ101" s="84"/>
      <c r="CR101" s="84"/>
      <c r="CS101" s="84"/>
      <c r="CT101" s="84"/>
      <c r="CU101" s="84"/>
      <c r="CV101" s="84"/>
      <c r="CW101" s="84"/>
      <c r="CX101" s="84"/>
      <c r="CY101" s="84"/>
      <c r="CZ101" s="84"/>
      <c r="DA101" s="84"/>
      <c r="DB101" s="85"/>
    </row>
    <row r="102" spans="1:123" s="1" customFormat="1" ht="15" customHeight="1" x14ac:dyDescent="0.2">
      <c r="A102" s="52"/>
      <c r="B102" s="52"/>
      <c r="C102" s="52"/>
      <c r="D102" s="52"/>
      <c r="E102" s="52"/>
      <c r="F102" s="52"/>
      <c r="G102" s="52"/>
      <c r="H102" s="53" t="s">
        <v>59</v>
      </c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4" t="s">
        <v>66</v>
      </c>
      <c r="AK102" s="55"/>
      <c r="AL102" s="55"/>
      <c r="AM102" s="55"/>
      <c r="AN102" s="55"/>
      <c r="AO102" s="55"/>
      <c r="AP102" s="55"/>
      <c r="AQ102" s="55"/>
      <c r="AR102" s="55"/>
      <c r="AS102" s="55"/>
      <c r="AT102" s="55"/>
      <c r="AU102" s="55"/>
      <c r="AV102" s="55"/>
      <c r="AW102" s="55"/>
      <c r="AX102" s="55"/>
      <c r="AY102" s="56"/>
      <c r="AZ102" s="83">
        <v>7.0000000000000001E-3</v>
      </c>
      <c r="BA102" s="84"/>
      <c r="BB102" s="84"/>
      <c r="BC102" s="84"/>
      <c r="BD102" s="84"/>
      <c r="BE102" s="84"/>
      <c r="BF102" s="84"/>
      <c r="BG102" s="84"/>
      <c r="BH102" s="84"/>
      <c r="BI102" s="84"/>
      <c r="BJ102" s="84"/>
      <c r="BK102" s="84"/>
      <c r="BL102" s="84"/>
      <c r="BM102" s="84"/>
      <c r="BN102" s="84"/>
      <c r="BO102" s="84"/>
      <c r="BP102" s="84"/>
      <c r="BQ102" s="84"/>
      <c r="BR102" s="84"/>
      <c r="BS102" s="85"/>
      <c r="BT102" s="86" t="s">
        <v>139</v>
      </c>
      <c r="BU102" s="87"/>
      <c r="BV102" s="87"/>
      <c r="BW102" s="87"/>
      <c r="BX102" s="87"/>
      <c r="BY102" s="87"/>
      <c r="BZ102" s="87"/>
      <c r="CA102" s="87"/>
      <c r="CB102" s="87"/>
      <c r="CC102" s="87"/>
      <c r="CD102" s="87"/>
      <c r="CE102" s="87"/>
      <c r="CF102" s="87"/>
      <c r="CG102" s="87"/>
      <c r="CH102" s="87"/>
      <c r="CI102" s="87"/>
      <c r="CJ102" s="88"/>
      <c r="CK102" s="83">
        <v>7.0000000000000001E-3</v>
      </c>
      <c r="CL102" s="84"/>
      <c r="CM102" s="84"/>
      <c r="CN102" s="84"/>
      <c r="CO102" s="84"/>
      <c r="CP102" s="84"/>
      <c r="CQ102" s="84"/>
      <c r="CR102" s="84"/>
      <c r="CS102" s="84"/>
      <c r="CT102" s="84"/>
      <c r="CU102" s="84"/>
      <c r="CV102" s="84"/>
      <c r="CW102" s="84"/>
      <c r="CX102" s="84"/>
      <c r="CY102" s="84"/>
      <c r="CZ102" s="84"/>
      <c r="DA102" s="84"/>
      <c r="DB102" s="85"/>
    </row>
    <row r="103" spans="1:123" s="1" customFormat="1" ht="78" customHeight="1" x14ac:dyDescent="0.2">
      <c r="A103" s="52" t="s">
        <v>69</v>
      </c>
      <c r="B103" s="52"/>
      <c r="C103" s="52"/>
      <c r="D103" s="52"/>
      <c r="E103" s="52"/>
      <c r="F103" s="52"/>
      <c r="G103" s="52"/>
      <c r="H103" s="53" t="s">
        <v>70</v>
      </c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4" t="s">
        <v>66</v>
      </c>
      <c r="AK103" s="55"/>
      <c r="AL103" s="55"/>
      <c r="AM103" s="55"/>
      <c r="AN103" s="55"/>
      <c r="AO103" s="55"/>
      <c r="AP103" s="55"/>
      <c r="AQ103" s="55"/>
      <c r="AR103" s="55"/>
      <c r="AS103" s="55"/>
      <c r="AT103" s="55"/>
      <c r="AU103" s="55"/>
      <c r="AV103" s="55"/>
      <c r="AW103" s="55"/>
      <c r="AX103" s="55"/>
      <c r="AY103" s="56"/>
      <c r="AZ103" s="80">
        <v>5.0000000000000001E-3</v>
      </c>
      <c r="BA103" s="81"/>
      <c r="BB103" s="81"/>
      <c r="BC103" s="81"/>
      <c r="BD103" s="81"/>
      <c r="BE103" s="81"/>
      <c r="BF103" s="81"/>
      <c r="BG103" s="81"/>
      <c r="BH103" s="81"/>
      <c r="BI103" s="81"/>
      <c r="BJ103" s="81"/>
      <c r="BK103" s="81"/>
      <c r="BL103" s="81"/>
      <c r="BM103" s="81"/>
      <c r="BN103" s="81"/>
      <c r="BO103" s="81"/>
      <c r="BP103" s="81"/>
      <c r="BQ103" s="81"/>
      <c r="BR103" s="81"/>
      <c r="BS103" s="82"/>
      <c r="BT103" s="80" t="s">
        <v>139</v>
      </c>
      <c r="BU103" s="81"/>
      <c r="BV103" s="81"/>
      <c r="BW103" s="81"/>
      <c r="BX103" s="81"/>
      <c r="BY103" s="81"/>
      <c r="BZ103" s="81"/>
      <c r="CA103" s="81"/>
      <c r="CB103" s="81"/>
      <c r="CC103" s="81"/>
      <c r="CD103" s="81"/>
      <c r="CE103" s="81"/>
      <c r="CF103" s="81"/>
      <c r="CG103" s="81"/>
      <c r="CH103" s="81"/>
      <c r="CI103" s="81"/>
      <c r="CJ103" s="82"/>
      <c r="CK103" s="80">
        <v>5.0000000000000001E-3</v>
      </c>
      <c r="CL103" s="81"/>
      <c r="CM103" s="81"/>
      <c r="CN103" s="81"/>
      <c r="CO103" s="81"/>
      <c r="CP103" s="81"/>
      <c r="CQ103" s="81"/>
      <c r="CR103" s="81"/>
      <c r="CS103" s="81"/>
      <c r="CT103" s="81"/>
      <c r="CU103" s="81"/>
      <c r="CV103" s="81"/>
      <c r="CW103" s="81"/>
      <c r="CX103" s="81"/>
      <c r="CY103" s="81"/>
      <c r="CZ103" s="81"/>
      <c r="DA103" s="81"/>
      <c r="DB103" s="82"/>
    </row>
    <row r="104" spans="1:123" s="1" customFormat="1" ht="40.5" customHeight="1" x14ac:dyDescent="0.2">
      <c r="A104" s="75" t="s">
        <v>71</v>
      </c>
      <c r="B104" s="75"/>
      <c r="C104" s="75"/>
      <c r="D104" s="75"/>
      <c r="E104" s="75"/>
      <c r="F104" s="75"/>
      <c r="G104" s="75"/>
      <c r="H104" s="76" t="s">
        <v>134</v>
      </c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6"/>
      <c r="X104" s="76"/>
      <c r="Y104" s="76"/>
      <c r="Z104" s="76"/>
      <c r="AA104" s="76"/>
      <c r="AB104" s="76"/>
      <c r="AC104" s="76"/>
      <c r="AD104" s="76"/>
      <c r="AE104" s="76"/>
      <c r="AF104" s="76"/>
      <c r="AG104" s="76"/>
      <c r="AH104" s="76"/>
      <c r="AI104" s="76"/>
      <c r="AJ104" s="54"/>
      <c r="AK104" s="55"/>
      <c r="AL104" s="55"/>
      <c r="AM104" s="55"/>
      <c r="AN104" s="55"/>
      <c r="AO104" s="55"/>
      <c r="AP104" s="55"/>
      <c r="AQ104" s="55"/>
      <c r="AR104" s="55"/>
      <c r="AS104" s="55"/>
      <c r="AT104" s="55"/>
      <c r="AU104" s="55"/>
      <c r="AV104" s="55"/>
      <c r="AW104" s="55"/>
      <c r="AX104" s="55"/>
      <c r="AY104" s="56"/>
      <c r="AZ104" s="77">
        <f>AZ106+AZ107+AZ111</f>
        <v>166665</v>
      </c>
      <c r="BA104" s="77"/>
      <c r="BB104" s="77"/>
      <c r="BC104" s="77"/>
      <c r="BD104" s="77"/>
      <c r="BE104" s="77"/>
      <c r="BF104" s="77"/>
      <c r="BG104" s="77"/>
      <c r="BH104" s="77"/>
      <c r="BI104" s="77"/>
      <c r="BJ104" s="77"/>
      <c r="BK104" s="77"/>
      <c r="BL104" s="77"/>
      <c r="BM104" s="77"/>
      <c r="BN104" s="77"/>
      <c r="BO104" s="77"/>
      <c r="BP104" s="77"/>
      <c r="BQ104" s="77"/>
      <c r="BR104" s="77"/>
      <c r="BS104" s="77"/>
      <c r="BT104" s="78">
        <f>BT106+BT107+BT111</f>
        <v>152047</v>
      </c>
      <c r="BU104" s="79"/>
      <c r="BV104" s="79"/>
      <c r="BW104" s="79"/>
      <c r="BX104" s="79"/>
      <c r="BY104" s="79"/>
      <c r="BZ104" s="79"/>
      <c r="CA104" s="79"/>
      <c r="CB104" s="79"/>
      <c r="CC104" s="79"/>
      <c r="CD104" s="79"/>
      <c r="CE104" s="79"/>
      <c r="CF104" s="79"/>
      <c r="CG104" s="79"/>
      <c r="CH104" s="79"/>
      <c r="CI104" s="79"/>
      <c r="CJ104" s="79"/>
      <c r="CK104" s="78">
        <f>CK106+CK107+CK111</f>
        <v>172920</v>
      </c>
      <c r="CL104" s="79"/>
      <c r="CM104" s="79"/>
      <c r="CN104" s="79"/>
      <c r="CO104" s="79"/>
      <c r="CP104" s="79"/>
      <c r="CQ104" s="79"/>
      <c r="CR104" s="79"/>
      <c r="CS104" s="79"/>
      <c r="CT104" s="79"/>
      <c r="CU104" s="79"/>
      <c r="CV104" s="79"/>
      <c r="CW104" s="79"/>
      <c r="CX104" s="79"/>
      <c r="CY104" s="79"/>
      <c r="CZ104" s="79"/>
      <c r="DA104" s="79"/>
      <c r="DB104" s="79"/>
    </row>
    <row r="105" spans="1:123" s="1" customFormat="1" ht="15" customHeight="1" x14ac:dyDescent="0.2">
      <c r="A105" s="52"/>
      <c r="B105" s="52"/>
      <c r="C105" s="52"/>
      <c r="D105" s="52"/>
      <c r="E105" s="52"/>
      <c r="F105" s="52"/>
      <c r="G105" s="52"/>
      <c r="H105" s="53" t="s">
        <v>21</v>
      </c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4"/>
      <c r="AK105" s="55"/>
      <c r="AL105" s="55"/>
      <c r="AM105" s="55"/>
      <c r="AN105" s="55"/>
      <c r="AO105" s="55"/>
      <c r="AP105" s="55"/>
      <c r="AQ105" s="55"/>
      <c r="AR105" s="55"/>
      <c r="AS105" s="55"/>
      <c r="AT105" s="55"/>
      <c r="AU105" s="55"/>
      <c r="AV105" s="55"/>
      <c r="AW105" s="55"/>
      <c r="AX105" s="55"/>
      <c r="AY105" s="56"/>
      <c r="AZ105" s="69"/>
      <c r="BA105" s="70"/>
      <c r="BB105" s="70"/>
      <c r="BC105" s="70"/>
      <c r="BD105" s="70"/>
      <c r="BE105" s="70"/>
      <c r="BF105" s="70"/>
      <c r="BG105" s="70"/>
      <c r="BH105" s="70"/>
      <c r="BI105" s="70"/>
      <c r="BJ105" s="70"/>
      <c r="BK105" s="70"/>
      <c r="BL105" s="70"/>
      <c r="BM105" s="70"/>
      <c r="BN105" s="70"/>
      <c r="BO105" s="70"/>
      <c r="BP105" s="70"/>
      <c r="BQ105" s="70"/>
      <c r="BR105" s="70"/>
      <c r="BS105" s="71"/>
      <c r="BT105" s="69"/>
      <c r="BU105" s="70"/>
      <c r="BV105" s="70"/>
      <c r="BW105" s="70"/>
      <c r="BX105" s="70"/>
      <c r="BY105" s="70"/>
      <c r="BZ105" s="70"/>
      <c r="CA105" s="70"/>
      <c r="CB105" s="70"/>
      <c r="CC105" s="70"/>
      <c r="CD105" s="70"/>
      <c r="CE105" s="70"/>
      <c r="CF105" s="70"/>
      <c r="CG105" s="70"/>
      <c r="CH105" s="70"/>
      <c r="CI105" s="70"/>
      <c r="CJ105" s="71"/>
      <c r="CK105" s="69"/>
      <c r="CL105" s="70"/>
      <c r="CM105" s="70"/>
      <c r="CN105" s="70"/>
      <c r="CO105" s="70"/>
      <c r="CP105" s="70"/>
      <c r="CQ105" s="70"/>
      <c r="CR105" s="70"/>
      <c r="CS105" s="70"/>
      <c r="CT105" s="70"/>
      <c r="CU105" s="70"/>
      <c r="CV105" s="70"/>
      <c r="CW105" s="70"/>
      <c r="CX105" s="70"/>
      <c r="CY105" s="70"/>
      <c r="CZ105" s="70"/>
      <c r="DA105" s="70"/>
      <c r="DB105" s="71"/>
    </row>
    <row r="106" spans="1:123" s="1" customFormat="1" ht="40.5" customHeight="1" x14ac:dyDescent="0.2">
      <c r="A106" s="52" t="s">
        <v>72</v>
      </c>
      <c r="B106" s="52"/>
      <c r="C106" s="52"/>
      <c r="D106" s="52"/>
      <c r="E106" s="52"/>
      <c r="F106" s="52"/>
      <c r="G106" s="52"/>
      <c r="H106" s="53" t="s">
        <v>73</v>
      </c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4" t="s">
        <v>74</v>
      </c>
      <c r="AK106" s="55"/>
      <c r="AL106" s="55"/>
      <c r="AM106" s="55"/>
      <c r="AN106" s="55"/>
      <c r="AO106" s="55"/>
      <c r="AP106" s="55"/>
      <c r="AQ106" s="55"/>
      <c r="AR106" s="55"/>
      <c r="AS106" s="55"/>
      <c r="AT106" s="55"/>
      <c r="AU106" s="55"/>
      <c r="AV106" s="55"/>
      <c r="AW106" s="55"/>
      <c r="AX106" s="55"/>
      <c r="AY106" s="56"/>
      <c r="AZ106" s="72">
        <v>153562</v>
      </c>
      <c r="BA106" s="73"/>
      <c r="BB106" s="73"/>
      <c r="BC106" s="73"/>
      <c r="BD106" s="73"/>
      <c r="BE106" s="73"/>
      <c r="BF106" s="73"/>
      <c r="BG106" s="73"/>
      <c r="BH106" s="73"/>
      <c r="BI106" s="73"/>
      <c r="BJ106" s="73"/>
      <c r="BK106" s="73"/>
      <c r="BL106" s="73"/>
      <c r="BM106" s="73"/>
      <c r="BN106" s="73"/>
      <c r="BO106" s="73"/>
      <c r="BP106" s="73"/>
      <c r="BQ106" s="73"/>
      <c r="BR106" s="73"/>
      <c r="BS106" s="74"/>
      <c r="BT106" s="72">
        <v>138942</v>
      </c>
      <c r="BU106" s="73"/>
      <c r="BV106" s="73"/>
      <c r="BW106" s="73"/>
      <c r="BX106" s="73"/>
      <c r="BY106" s="73"/>
      <c r="BZ106" s="73"/>
      <c r="CA106" s="73"/>
      <c r="CB106" s="73"/>
      <c r="CC106" s="73"/>
      <c r="CD106" s="73"/>
      <c r="CE106" s="73"/>
      <c r="CF106" s="73"/>
      <c r="CG106" s="73"/>
      <c r="CH106" s="73"/>
      <c r="CI106" s="73"/>
      <c r="CJ106" s="73"/>
      <c r="CK106" s="72">
        <v>159185</v>
      </c>
      <c r="CL106" s="73"/>
      <c r="CM106" s="73"/>
      <c r="CN106" s="73"/>
      <c r="CO106" s="73"/>
      <c r="CP106" s="73"/>
      <c r="CQ106" s="73"/>
      <c r="CR106" s="73"/>
      <c r="CS106" s="73"/>
      <c r="CT106" s="73"/>
      <c r="CU106" s="73"/>
      <c r="CV106" s="73"/>
      <c r="CW106" s="73"/>
      <c r="CX106" s="73"/>
      <c r="CY106" s="73"/>
      <c r="CZ106" s="73"/>
      <c r="DA106" s="73"/>
      <c r="DB106" s="73"/>
    </row>
    <row r="107" spans="1:123" s="1" customFormat="1" ht="93" customHeight="1" x14ac:dyDescent="0.2">
      <c r="A107" s="52" t="s">
        <v>75</v>
      </c>
      <c r="B107" s="52"/>
      <c r="C107" s="52"/>
      <c r="D107" s="52"/>
      <c r="E107" s="52"/>
      <c r="F107" s="52"/>
      <c r="G107" s="52"/>
      <c r="H107" s="53" t="s">
        <v>76</v>
      </c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4" t="s">
        <v>74</v>
      </c>
      <c r="AK107" s="55"/>
      <c r="AL107" s="55"/>
      <c r="AM107" s="55"/>
      <c r="AN107" s="55"/>
      <c r="AO107" s="55"/>
      <c r="AP107" s="55"/>
      <c r="AQ107" s="55"/>
      <c r="AR107" s="55"/>
      <c r="AS107" s="55"/>
      <c r="AT107" s="55"/>
      <c r="AU107" s="55"/>
      <c r="AV107" s="55"/>
      <c r="AW107" s="55"/>
      <c r="AX107" s="55"/>
      <c r="AY107" s="56"/>
      <c r="AZ107" s="72">
        <f>AZ108+AZ109+AZ110</f>
        <v>12501</v>
      </c>
      <c r="BA107" s="73"/>
      <c r="BB107" s="73"/>
      <c r="BC107" s="73"/>
      <c r="BD107" s="73"/>
      <c r="BE107" s="73"/>
      <c r="BF107" s="73"/>
      <c r="BG107" s="73"/>
      <c r="BH107" s="73"/>
      <c r="BI107" s="73"/>
      <c r="BJ107" s="73"/>
      <c r="BK107" s="73"/>
      <c r="BL107" s="73"/>
      <c r="BM107" s="73"/>
      <c r="BN107" s="73"/>
      <c r="BO107" s="73"/>
      <c r="BP107" s="73"/>
      <c r="BQ107" s="73"/>
      <c r="BR107" s="73"/>
      <c r="BS107" s="74"/>
      <c r="BT107" s="72">
        <f>BT108+BT109+BT110</f>
        <v>12503</v>
      </c>
      <c r="BU107" s="73"/>
      <c r="BV107" s="73"/>
      <c r="BW107" s="73"/>
      <c r="BX107" s="73"/>
      <c r="BY107" s="73"/>
      <c r="BZ107" s="73"/>
      <c r="CA107" s="73"/>
      <c r="CB107" s="73"/>
      <c r="CC107" s="73"/>
      <c r="CD107" s="73"/>
      <c r="CE107" s="73"/>
      <c r="CF107" s="73"/>
      <c r="CG107" s="73"/>
      <c r="CH107" s="73"/>
      <c r="CI107" s="73"/>
      <c r="CJ107" s="73"/>
      <c r="CK107" s="72">
        <f>CK108+CK109+CK110</f>
        <v>13133</v>
      </c>
      <c r="CL107" s="73"/>
      <c r="CM107" s="73"/>
      <c r="CN107" s="73"/>
      <c r="CO107" s="73"/>
      <c r="CP107" s="73"/>
      <c r="CQ107" s="73"/>
      <c r="CR107" s="73"/>
      <c r="CS107" s="73"/>
      <c r="CT107" s="73"/>
      <c r="CU107" s="73"/>
      <c r="CV107" s="73"/>
      <c r="CW107" s="73"/>
      <c r="CX107" s="73"/>
      <c r="CY107" s="73"/>
      <c r="CZ107" s="73"/>
      <c r="DA107" s="73"/>
      <c r="DB107" s="73"/>
    </row>
    <row r="108" spans="1:123" s="1" customFormat="1" ht="15" customHeight="1" x14ac:dyDescent="0.2">
      <c r="A108" s="52"/>
      <c r="B108" s="52"/>
      <c r="C108" s="52"/>
      <c r="D108" s="52"/>
      <c r="E108" s="52"/>
      <c r="F108" s="52"/>
      <c r="G108" s="52"/>
      <c r="H108" s="53" t="s">
        <v>57</v>
      </c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4" t="s">
        <v>74</v>
      </c>
      <c r="AK108" s="55"/>
      <c r="AL108" s="55"/>
      <c r="AM108" s="55"/>
      <c r="AN108" s="55"/>
      <c r="AO108" s="55"/>
      <c r="AP108" s="55"/>
      <c r="AQ108" s="55"/>
      <c r="AR108" s="55"/>
      <c r="AS108" s="55"/>
      <c r="AT108" s="55"/>
      <c r="AU108" s="55"/>
      <c r="AV108" s="55"/>
      <c r="AW108" s="55"/>
      <c r="AX108" s="55"/>
      <c r="AY108" s="56"/>
      <c r="AZ108" s="72">
        <v>12238</v>
      </c>
      <c r="BA108" s="73"/>
      <c r="BB108" s="73"/>
      <c r="BC108" s="73"/>
      <c r="BD108" s="73"/>
      <c r="BE108" s="73"/>
      <c r="BF108" s="73"/>
      <c r="BG108" s="73"/>
      <c r="BH108" s="73"/>
      <c r="BI108" s="73"/>
      <c r="BJ108" s="73"/>
      <c r="BK108" s="73"/>
      <c r="BL108" s="73"/>
      <c r="BM108" s="73"/>
      <c r="BN108" s="73"/>
      <c r="BO108" s="73"/>
      <c r="BP108" s="73"/>
      <c r="BQ108" s="73"/>
      <c r="BR108" s="73"/>
      <c r="BS108" s="74"/>
      <c r="BT108" s="72">
        <v>12238</v>
      </c>
      <c r="BU108" s="73"/>
      <c r="BV108" s="73"/>
      <c r="BW108" s="73"/>
      <c r="BX108" s="73"/>
      <c r="BY108" s="73"/>
      <c r="BZ108" s="73"/>
      <c r="CA108" s="73"/>
      <c r="CB108" s="73"/>
      <c r="CC108" s="73"/>
      <c r="CD108" s="73"/>
      <c r="CE108" s="73"/>
      <c r="CF108" s="73"/>
      <c r="CG108" s="73"/>
      <c r="CH108" s="73"/>
      <c r="CI108" s="73"/>
      <c r="CJ108" s="74"/>
      <c r="CK108" s="72">
        <v>12871</v>
      </c>
      <c r="CL108" s="73"/>
      <c r="CM108" s="73"/>
      <c r="CN108" s="73"/>
      <c r="CO108" s="73"/>
      <c r="CP108" s="73"/>
      <c r="CQ108" s="73"/>
      <c r="CR108" s="73"/>
      <c r="CS108" s="73"/>
      <c r="CT108" s="73"/>
      <c r="CU108" s="73"/>
      <c r="CV108" s="73"/>
      <c r="CW108" s="73"/>
      <c r="CX108" s="73"/>
      <c r="CY108" s="73"/>
      <c r="CZ108" s="73"/>
      <c r="DA108" s="73"/>
      <c r="DB108" s="74"/>
    </row>
    <row r="109" spans="1:123" s="1" customFormat="1" ht="15" customHeight="1" x14ac:dyDescent="0.2">
      <c r="A109" s="52"/>
      <c r="B109" s="52"/>
      <c r="C109" s="52"/>
      <c r="D109" s="52"/>
      <c r="E109" s="52"/>
      <c r="F109" s="52"/>
      <c r="G109" s="52"/>
      <c r="H109" s="53" t="s">
        <v>58</v>
      </c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4" t="s">
        <v>74</v>
      </c>
      <c r="AK109" s="55"/>
      <c r="AL109" s="55"/>
      <c r="AM109" s="55"/>
      <c r="AN109" s="55"/>
      <c r="AO109" s="55"/>
      <c r="AP109" s="55"/>
      <c r="AQ109" s="55"/>
      <c r="AR109" s="55"/>
      <c r="AS109" s="55"/>
      <c r="AT109" s="55"/>
      <c r="AU109" s="55"/>
      <c r="AV109" s="55"/>
      <c r="AW109" s="55"/>
      <c r="AX109" s="55"/>
      <c r="AY109" s="56"/>
      <c r="AZ109" s="72">
        <v>236</v>
      </c>
      <c r="BA109" s="73"/>
      <c r="BB109" s="73"/>
      <c r="BC109" s="73"/>
      <c r="BD109" s="73"/>
      <c r="BE109" s="73"/>
      <c r="BF109" s="73"/>
      <c r="BG109" s="73"/>
      <c r="BH109" s="73"/>
      <c r="BI109" s="73"/>
      <c r="BJ109" s="73"/>
      <c r="BK109" s="73"/>
      <c r="BL109" s="73"/>
      <c r="BM109" s="73"/>
      <c r="BN109" s="73"/>
      <c r="BO109" s="73"/>
      <c r="BP109" s="73"/>
      <c r="BQ109" s="73"/>
      <c r="BR109" s="73"/>
      <c r="BS109" s="74"/>
      <c r="BT109" s="72">
        <v>238</v>
      </c>
      <c r="BU109" s="73"/>
      <c r="BV109" s="73"/>
      <c r="BW109" s="73"/>
      <c r="BX109" s="73"/>
      <c r="BY109" s="73"/>
      <c r="BZ109" s="73"/>
      <c r="CA109" s="73"/>
      <c r="CB109" s="73"/>
      <c r="CC109" s="73"/>
      <c r="CD109" s="73"/>
      <c r="CE109" s="73"/>
      <c r="CF109" s="73"/>
      <c r="CG109" s="73"/>
      <c r="CH109" s="73"/>
      <c r="CI109" s="73"/>
      <c r="CJ109" s="74"/>
      <c r="CK109" s="72">
        <v>235</v>
      </c>
      <c r="CL109" s="73"/>
      <c r="CM109" s="73"/>
      <c r="CN109" s="73"/>
      <c r="CO109" s="73"/>
      <c r="CP109" s="73"/>
      <c r="CQ109" s="73"/>
      <c r="CR109" s="73"/>
      <c r="CS109" s="73"/>
      <c r="CT109" s="73"/>
      <c r="CU109" s="73"/>
      <c r="CV109" s="73"/>
      <c r="CW109" s="73"/>
      <c r="CX109" s="73"/>
      <c r="CY109" s="73"/>
      <c r="CZ109" s="73"/>
      <c r="DA109" s="73"/>
      <c r="DB109" s="74"/>
    </row>
    <row r="110" spans="1:123" s="1" customFormat="1" ht="15" customHeight="1" x14ac:dyDescent="0.2">
      <c r="A110" s="52"/>
      <c r="B110" s="52"/>
      <c r="C110" s="52"/>
      <c r="D110" s="52"/>
      <c r="E110" s="52"/>
      <c r="F110" s="52"/>
      <c r="G110" s="52"/>
      <c r="H110" s="53" t="s">
        <v>59</v>
      </c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4" t="s">
        <v>74</v>
      </c>
      <c r="AK110" s="55"/>
      <c r="AL110" s="55"/>
      <c r="AM110" s="55"/>
      <c r="AN110" s="55"/>
      <c r="AO110" s="55"/>
      <c r="AP110" s="55"/>
      <c r="AQ110" s="55"/>
      <c r="AR110" s="55"/>
      <c r="AS110" s="55"/>
      <c r="AT110" s="55"/>
      <c r="AU110" s="55"/>
      <c r="AV110" s="55"/>
      <c r="AW110" s="55"/>
      <c r="AX110" s="55"/>
      <c r="AY110" s="56"/>
      <c r="AZ110" s="72">
        <v>27</v>
      </c>
      <c r="BA110" s="73"/>
      <c r="BB110" s="73"/>
      <c r="BC110" s="73"/>
      <c r="BD110" s="73"/>
      <c r="BE110" s="73"/>
      <c r="BF110" s="73"/>
      <c r="BG110" s="73"/>
      <c r="BH110" s="73"/>
      <c r="BI110" s="73"/>
      <c r="BJ110" s="73"/>
      <c r="BK110" s="73"/>
      <c r="BL110" s="73"/>
      <c r="BM110" s="73"/>
      <c r="BN110" s="73"/>
      <c r="BO110" s="73"/>
      <c r="BP110" s="73"/>
      <c r="BQ110" s="73"/>
      <c r="BR110" s="73"/>
      <c r="BS110" s="74"/>
      <c r="BT110" s="72">
        <v>27</v>
      </c>
      <c r="BU110" s="73"/>
      <c r="BV110" s="73"/>
      <c r="BW110" s="73"/>
      <c r="BX110" s="73"/>
      <c r="BY110" s="73"/>
      <c r="BZ110" s="73"/>
      <c r="CA110" s="73"/>
      <c r="CB110" s="73"/>
      <c r="CC110" s="73"/>
      <c r="CD110" s="73"/>
      <c r="CE110" s="73"/>
      <c r="CF110" s="73"/>
      <c r="CG110" s="73"/>
      <c r="CH110" s="73"/>
      <c r="CI110" s="73"/>
      <c r="CJ110" s="74"/>
      <c r="CK110" s="72">
        <v>27</v>
      </c>
      <c r="CL110" s="73"/>
      <c r="CM110" s="73"/>
      <c r="CN110" s="73"/>
      <c r="CO110" s="73"/>
      <c r="CP110" s="73"/>
      <c r="CQ110" s="73"/>
      <c r="CR110" s="73"/>
      <c r="CS110" s="73"/>
      <c r="CT110" s="73"/>
      <c r="CU110" s="73"/>
      <c r="CV110" s="73"/>
      <c r="CW110" s="73"/>
      <c r="CX110" s="73"/>
      <c r="CY110" s="73"/>
      <c r="CZ110" s="73"/>
      <c r="DA110" s="73"/>
      <c r="DB110" s="74"/>
      <c r="DS110" s="19"/>
    </row>
    <row r="111" spans="1:123" s="1" customFormat="1" ht="80.25" customHeight="1" x14ac:dyDescent="0.2">
      <c r="A111" s="52" t="s">
        <v>136</v>
      </c>
      <c r="B111" s="52"/>
      <c r="C111" s="52"/>
      <c r="D111" s="52"/>
      <c r="E111" s="52"/>
      <c r="F111" s="52"/>
      <c r="G111" s="52"/>
      <c r="H111" s="53" t="s">
        <v>137</v>
      </c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4" t="s">
        <v>74</v>
      </c>
      <c r="AK111" s="55"/>
      <c r="AL111" s="55"/>
      <c r="AM111" s="55"/>
      <c r="AN111" s="55"/>
      <c r="AO111" s="55"/>
      <c r="AP111" s="55"/>
      <c r="AQ111" s="55"/>
      <c r="AR111" s="55"/>
      <c r="AS111" s="55"/>
      <c r="AT111" s="55"/>
      <c r="AU111" s="55"/>
      <c r="AV111" s="55"/>
      <c r="AW111" s="55"/>
      <c r="AX111" s="55"/>
      <c r="AY111" s="56"/>
      <c r="AZ111" s="72">
        <v>602</v>
      </c>
      <c r="BA111" s="73"/>
      <c r="BB111" s="73"/>
      <c r="BC111" s="73"/>
      <c r="BD111" s="73"/>
      <c r="BE111" s="73"/>
      <c r="BF111" s="73"/>
      <c r="BG111" s="73"/>
      <c r="BH111" s="73"/>
      <c r="BI111" s="73"/>
      <c r="BJ111" s="73"/>
      <c r="BK111" s="73"/>
      <c r="BL111" s="73"/>
      <c r="BM111" s="73"/>
      <c r="BN111" s="73"/>
      <c r="BO111" s="73"/>
      <c r="BP111" s="73"/>
      <c r="BQ111" s="73"/>
      <c r="BR111" s="73"/>
      <c r="BS111" s="74"/>
      <c r="BT111" s="72">
        <v>602</v>
      </c>
      <c r="BU111" s="73"/>
      <c r="BV111" s="73"/>
      <c r="BW111" s="73"/>
      <c r="BX111" s="73"/>
      <c r="BY111" s="73"/>
      <c r="BZ111" s="73"/>
      <c r="CA111" s="73"/>
      <c r="CB111" s="73"/>
      <c r="CC111" s="73"/>
      <c r="CD111" s="73"/>
      <c r="CE111" s="73"/>
      <c r="CF111" s="73"/>
      <c r="CG111" s="73"/>
      <c r="CH111" s="73"/>
      <c r="CI111" s="73"/>
      <c r="CJ111" s="73"/>
      <c r="CK111" s="72">
        <v>602</v>
      </c>
      <c r="CL111" s="73"/>
      <c r="CM111" s="73"/>
      <c r="CN111" s="73"/>
      <c r="CO111" s="73"/>
      <c r="CP111" s="73"/>
      <c r="CQ111" s="73"/>
      <c r="CR111" s="73"/>
      <c r="CS111" s="73"/>
      <c r="CT111" s="73"/>
      <c r="CU111" s="73"/>
      <c r="CV111" s="73"/>
      <c r="CW111" s="73"/>
      <c r="CX111" s="73"/>
      <c r="CY111" s="73"/>
      <c r="CZ111" s="73"/>
      <c r="DA111" s="73"/>
      <c r="DB111" s="73"/>
      <c r="DS111" s="19"/>
    </row>
    <row r="112" spans="1:123" s="1" customFormat="1" ht="27.75" customHeight="1" x14ac:dyDescent="0.2">
      <c r="A112" s="75" t="s">
        <v>77</v>
      </c>
      <c r="B112" s="75"/>
      <c r="C112" s="75"/>
      <c r="D112" s="75"/>
      <c r="E112" s="75"/>
      <c r="F112" s="75"/>
      <c r="G112" s="75"/>
      <c r="H112" s="76" t="s">
        <v>78</v>
      </c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  <c r="AA112" s="76"/>
      <c r="AB112" s="76"/>
      <c r="AC112" s="76"/>
      <c r="AD112" s="76"/>
      <c r="AE112" s="76"/>
      <c r="AF112" s="76"/>
      <c r="AG112" s="76"/>
      <c r="AH112" s="76"/>
      <c r="AI112" s="76"/>
      <c r="AJ112" s="94" t="s">
        <v>74</v>
      </c>
      <c r="AK112" s="95"/>
      <c r="AL112" s="95"/>
      <c r="AM112" s="95"/>
      <c r="AN112" s="95"/>
      <c r="AO112" s="95"/>
      <c r="AP112" s="95"/>
      <c r="AQ112" s="95"/>
      <c r="AR112" s="95"/>
      <c r="AS112" s="95"/>
      <c r="AT112" s="95"/>
      <c r="AU112" s="95"/>
      <c r="AV112" s="95"/>
      <c r="AW112" s="95"/>
      <c r="AX112" s="95"/>
      <c r="AY112" s="96"/>
      <c r="AZ112" s="97">
        <f>AZ104</f>
        <v>166665</v>
      </c>
      <c r="BA112" s="98"/>
      <c r="BB112" s="98"/>
      <c r="BC112" s="98"/>
      <c r="BD112" s="98"/>
      <c r="BE112" s="98"/>
      <c r="BF112" s="98"/>
      <c r="BG112" s="98"/>
      <c r="BH112" s="98"/>
      <c r="BI112" s="98"/>
      <c r="BJ112" s="98"/>
      <c r="BK112" s="98"/>
      <c r="BL112" s="98"/>
      <c r="BM112" s="98"/>
      <c r="BN112" s="98"/>
      <c r="BO112" s="98"/>
      <c r="BP112" s="98"/>
      <c r="BQ112" s="98"/>
      <c r="BR112" s="98"/>
      <c r="BS112" s="99"/>
      <c r="BT112" s="97">
        <f>BT104</f>
        <v>152047</v>
      </c>
      <c r="BU112" s="98"/>
      <c r="BV112" s="98"/>
      <c r="BW112" s="98"/>
      <c r="BX112" s="98"/>
      <c r="BY112" s="98"/>
      <c r="BZ112" s="98"/>
      <c r="CA112" s="98"/>
      <c r="CB112" s="98"/>
      <c r="CC112" s="98"/>
      <c r="CD112" s="98"/>
      <c r="CE112" s="98"/>
      <c r="CF112" s="98"/>
      <c r="CG112" s="98"/>
      <c r="CH112" s="98"/>
      <c r="CI112" s="98"/>
      <c r="CJ112" s="99"/>
      <c r="CK112" s="97">
        <f>CK104</f>
        <v>172920</v>
      </c>
      <c r="CL112" s="98"/>
      <c r="CM112" s="98"/>
      <c r="CN112" s="98"/>
      <c r="CO112" s="98"/>
      <c r="CP112" s="98"/>
      <c r="CQ112" s="98"/>
      <c r="CR112" s="98"/>
      <c r="CS112" s="98"/>
      <c r="CT112" s="98"/>
      <c r="CU112" s="98"/>
      <c r="CV112" s="98"/>
      <c r="CW112" s="98"/>
      <c r="CX112" s="98"/>
      <c r="CY112" s="98"/>
      <c r="CZ112" s="98"/>
      <c r="DA112" s="98"/>
      <c r="DB112" s="99"/>
    </row>
    <row r="113" spans="1:106" s="1" customFormat="1" ht="40.5" customHeight="1" x14ac:dyDescent="0.2">
      <c r="A113" s="52" t="s">
        <v>79</v>
      </c>
      <c r="B113" s="52"/>
      <c r="C113" s="52"/>
      <c r="D113" s="52"/>
      <c r="E113" s="52"/>
      <c r="F113" s="52"/>
      <c r="G113" s="52"/>
      <c r="H113" s="53" t="s">
        <v>80</v>
      </c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  <c r="AJ113" s="54" t="s">
        <v>81</v>
      </c>
      <c r="AK113" s="55"/>
      <c r="AL113" s="55"/>
      <c r="AM113" s="55"/>
      <c r="AN113" s="55"/>
      <c r="AO113" s="55"/>
      <c r="AP113" s="55"/>
      <c r="AQ113" s="55"/>
      <c r="AR113" s="55"/>
      <c r="AS113" s="55"/>
      <c r="AT113" s="55"/>
      <c r="AU113" s="55"/>
      <c r="AV113" s="55"/>
      <c r="AW113" s="55"/>
      <c r="AX113" s="55"/>
      <c r="AY113" s="56"/>
      <c r="AZ113" s="24">
        <v>444672.67800000001</v>
      </c>
      <c r="BA113" s="25"/>
      <c r="BB113" s="25"/>
      <c r="BC113" s="25"/>
      <c r="BD113" s="25"/>
      <c r="BE113" s="25"/>
      <c r="BF113" s="25"/>
      <c r="BG113" s="25"/>
      <c r="BH113" s="25"/>
      <c r="BI113" s="25"/>
      <c r="BJ113" s="25"/>
      <c r="BK113" s="25"/>
      <c r="BL113" s="25"/>
      <c r="BM113" s="25"/>
      <c r="BN113" s="25"/>
      <c r="BO113" s="25"/>
      <c r="BP113" s="25"/>
      <c r="BQ113" s="25"/>
      <c r="BR113" s="25"/>
      <c r="BS113" s="26"/>
      <c r="BT113" s="27">
        <v>503873.25</v>
      </c>
      <c r="BU113" s="28"/>
      <c r="BV113" s="28"/>
      <c r="BW113" s="28"/>
      <c r="BX113" s="28"/>
      <c r="BY113" s="28"/>
      <c r="BZ113" s="28"/>
      <c r="CA113" s="28"/>
      <c r="CB113" s="28"/>
      <c r="CC113" s="28"/>
      <c r="CD113" s="28"/>
      <c r="CE113" s="28"/>
      <c r="CF113" s="28"/>
      <c r="CG113" s="28"/>
      <c r="CH113" s="28"/>
      <c r="CI113" s="28"/>
      <c r="CJ113" s="29"/>
      <c r="CK113" s="27">
        <v>700470.21499999997</v>
      </c>
      <c r="CL113" s="28"/>
      <c r="CM113" s="28"/>
      <c r="CN113" s="28"/>
      <c r="CO113" s="28"/>
      <c r="CP113" s="28"/>
      <c r="CQ113" s="28"/>
      <c r="CR113" s="28"/>
      <c r="CS113" s="28"/>
      <c r="CT113" s="28"/>
      <c r="CU113" s="28"/>
      <c r="CV113" s="28"/>
      <c r="CW113" s="28"/>
      <c r="CX113" s="28"/>
      <c r="CY113" s="28"/>
      <c r="CZ113" s="28"/>
      <c r="DA113" s="28"/>
      <c r="DB113" s="29"/>
    </row>
    <row r="114" spans="1:106" s="1" customFormat="1" ht="54" customHeight="1" x14ac:dyDescent="0.2">
      <c r="A114" s="52" t="s">
        <v>82</v>
      </c>
      <c r="B114" s="52"/>
      <c r="C114" s="52"/>
      <c r="D114" s="52"/>
      <c r="E114" s="52"/>
      <c r="F114" s="52"/>
      <c r="G114" s="52"/>
      <c r="H114" s="53" t="s">
        <v>83</v>
      </c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4"/>
      <c r="AK114" s="55"/>
      <c r="AL114" s="55"/>
      <c r="AM114" s="55"/>
      <c r="AN114" s="55"/>
      <c r="AO114" s="55"/>
      <c r="AP114" s="55"/>
      <c r="AQ114" s="55"/>
      <c r="AR114" s="55"/>
      <c r="AS114" s="55"/>
      <c r="AT114" s="55"/>
      <c r="AU114" s="55"/>
      <c r="AV114" s="55"/>
      <c r="AW114" s="55"/>
      <c r="AX114" s="55"/>
      <c r="AY114" s="56"/>
      <c r="AZ114" s="69"/>
      <c r="BA114" s="70"/>
      <c r="BB114" s="70"/>
      <c r="BC114" s="70"/>
      <c r="BD114" s="70"/>
      <c r="BE114" s="70"/>
      <c r="BF114" s="70"/>
      <c r="BG114" s="70"/>
      <c r="BH114" s="70"/>
      <c r="BI114" s="70"/>
      <c r="BJ114" s="70"/>
      <c r="BK114" s="70"/>
      <c r="BL114" s="70"/>
      <c r="BM114" s="70"/>
      <c r="BN114" s="70"/>
      <c r="BO114" s="70"/>
      <c r="BP114" s="70"/>
      <c r="BQ114" s="70"/>
      <c r="BR114" s="70"/>
      <c r="BS114" s="71"/>
      <c r="BT114" s="69"/>
      <c r="BU114" s="70"/>
      <c r="BV114" s="70"/>
      <c r="BW114" s="70"/>
      <c r="BX114" s="70"/>
      <c r="BY114" s="70"/>
      <c r="BZ114" s="70"/>
      <c r="CA114" s="70"/>
      <c r="CB114" s="70"/>
      <c r="CC114" s="70"/>
      <c r="CD114" s="70"/>
      <c r="CE114" s="70"/>
      <c r="CF114" s="70"/>
      <c r="CG114" s="70"/>
      <c r="CH114" s="70"/>
      <c r="CI114" s="70"/>
      <c r="CJ114" s="71"/>
      <c r="CK114" s="69"/>
      <c r="CL114" s="70"/>
      <c r="CM114" s="70"/>
      <c r="CN114" s="70"/>
      <c r="CO114" s="70"/>
      <c r="CP114" s="70"/>
      <c r="CQ114" s="70"/>
      <c r="CR114" s="70"/>
      <c r="CS114" s="70"/>
      <c r="CT114" s="70"/>
      <c r="CU114" s="70"/>
      <c r="CV114" s="70"/>
      <c r="CW114" s="70"/>
      <c r="CX114" s="70"/>
      <c r="CY114" s="70"/>
      <c r="CZ114" s="70"/>
      <c r="DA114" s="70"/>
      <c r="DB114" s="71"/>
    </row>
    <row r="115" spans="1:106" s="1" customFormat="1" ht="27.75" customHeight="1" x14ac:dyDescent="0.2">
      <c r="A115" s="52" t="s">
        <v>84</v>
      </c>
      <c r="B115" s="52"/>
      <c r="C115" s="52"/>
      <c r="D115" s="52"/>
      <c r="E115" s="52"/>
      <c r="F115" s="52"/>
      <c r="G115" s="52"/>
      <c r="H115" s="53" t="s">
        <v>85</v>
      </c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4" t="s">
        <v>86</v>
      </c>
      <c r="AK115" s="55"/>
      <c r="AL115" s="55"/>
      <c r="AM115" s="55"/>
      <c r="AN115" s="55"/>
      <c r="AO115" s="55"/>
      <c r="AP115" s="55"/>
      <c r="AQ115" s="55"/>
      <c r="AR115" s="55"/>
      <c r="AS115" s="55"/>
      <c r="AT115" s="55"/>
      <c r="AU115" s="55"/>
      <c r="AV115" s="55"/>
      <c r="AW115" s="55"/>
      <c r="AX115" s="55"/>
      <c r="AY115" s="56"/>
      <c r="AZ115" s="66" t="s">
        <v>112</v>
      </c>
      <c r="BA115" s="67"/>
      <c r="BB115" s="67"/>
      <c r="BC115" s="67"/>
      <c r="BD115" s="67"/>
      <c r="BE115" s="67"/>
      <c r="BF115" s="67"/>
      <c r="BG115" s="67"/>
      <c r="BH115" s="67"/>
      <c r="BI115" s="67"/>
      <c r="BJ115" s="67"/>
      <c r="BK115" s="67"/>
      <c r="BL115" s="67"/>
      <c r="BM115" s="67"/>
      <c r="BN115" s="67"/>
      <c r="BO115" s="67"/>
      <c r="BP115" s="67"/>
      <c r="BQ115" s="67"/>
      <c r="BR115" s="67"/>
      <c r="BS115" s="68"/>
      <c r="BT115" s="57" t="s">
        <v>112</v>
      </c>
      <c r="BU115" s="58"/>
      <c r="BV115" s="58"/>
      <c r="BW115" s="58"/>
      <c r="BX115" s="58"/>
      <c r="BY115" s="58"/>
      <c r="BZ115" s="58"/>
      <c r="CA115" s="58"/>
      <c r="CB115" s="58"/>
      <c r="CC115" s="58"/>
      <c r="CD115" s="58"/>
      <c r="CE115" s="58"/>
      <c r="CF115" s="58"/>
      <c r="CG115" s="58"/>
      <c r="CH115" s="58"/>
      <c r="CI115" s="58"/>
      <c r="CJ115" s="59"/>
      <c r="CK115" s="57" t="s">
        <v>112</v>
      </c>
      <c r="CL115" s="58"/>
      <c r="CM115" s="58"/>
      <c r="CN115" s="58"/>
      <c r="CO115" s="58"/>
      <c r="CP115" s="58"/>
      <c r="CQ115" s="58"/>
      <c r="CR115" s="58"/>
      <c r="CS115" s="58"/>
      <c r="CT115" s="58"/>
      <c r="CU115" s="58"/>
      <c r="CV115" s="58"/>
      <c r="CW115" s="58"/>
      <c r="CX115" s="58"/>
      <c r="CY115" s="58"/>
      <c r="CZ115" s="58"/>
      <c r="DA115" s="58"/>
      <c r="DB115" s="59"/>
    </row>
    <row r="116" spans="1:106" s="1" customFormat="1" ht="27.75" customHeight="1" x14ac:dyDescent="0.2">
      <c r="A116" s="52" t="s">
        <v>87</v>
      </c>
      <c r="B116" s="52"/>
      <c r="C116" s="52"/>
      <c r="D116" s="52"/>
      <c r="E116" s="52"/>
      <c r="F116" s="52"/>
      <c r="G116" s="52"/>
      <c r="H116" s="53" t="s">
        <v>88</v>
      </c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4" t="s">
        <v>89</v>
      </c>
      <c r="AK116" s="55"/>
      <c r="AL116" s="55"/>
      <c r="AM116" s="55"/>
      <c r="AN116" s="55"/>
      <c r="AO116" s="55"/>
      <c r="AP116" s="55"/>
      <c r="AQ116" s="55"/>
      <c r="AR116" s="55"/>
      <c r="AS116" s="55"/>
      <c r="AT116" s="55"/>
      <c r="AU116" s="55"/>
      <c r="AV116" s="55"/>
      <c r="AW116" s="55"/>
      <c r="AX116" s="55"/>
      <c r="AY116" s="56"/>
      <c r="AZ116" s="63" t="s">
        <v>112</v>
      </c>
      <c r="BA116" s="64"/>
      <c r="BB116" s="64"/>
      <c r="BC116" s="64"/>
      <c r="BD116" s="64"/>
      <c r="BE116" s="64"/>
      <c r="BF116" s="64"/>
      <c r="BG116" s="64"/>
      <c r="BH116" s="64"/>
      <c r="BI116" s="64"/>
      <c r="BJ116" s="64"/>
      <c r="BK116" s="64"/>
      <c r="BL116" s="64"/>
      <c r="BM116" s="64"/>
      <c r="BN116" s="64"/>
      <c r="BO116" s="64"/>
      <c r="BP116" s="64"/>
      <c r="BQ116" s="64"/>
      <c r="BR116" s="64"/>
      <c r="BS116" s="65"/>
      <c r="BT116" s="57" t="s">
        <v>112</v>
      </c>
      <c r="BU116" s="58"/>
      <c r="BV116" s="58"/>
      <c r="BW116" s="58"/>
      <c r="BX116" s="58"/>
      <c r="BY116" s="58"/>
      <c r="BZ116" s="58"/>
      <c r="CA116" s="58"/>
      <c r="CB116" s="58"/>
      <c r="CC116" s="58"/>
      <c r="CD116" s="58"/>
      <c r="CE116" s="58"/>
      <c r="CF116" s="58"/>
      <c r="CG116" s="58"/>
      <c r="CH116" s="58"/>
      <c r="CI116" s="58"/>
      <c r="CJ116" s="59"/>
      <c r="CK116" s="57" t="s">
        <v>112</v>
      </c>
      <c r="CL116" s="58"/>
      <c r="CM116" s="58"/>
      <c r="CN116" s="58"/>
      <c r="CO116" s="58"/>
      <c r="CP116" s="58"/>
      <c r="CQ116" s="58"/>
      <c r="CR116" s="58"/>
      <c r="CS116" s="58"/>
      <c r="CT116" s="58"/>
      <c r="CU116" s="58"/>
      <c r="CV116" s="58"/>
      <c r="CW116" s="58"/>
      <c r="CX116" s="58"/>
      <c r="CY116" s="58"/>
      <c r="CZ116" s="58"/>
      <c r="DA116" s="58"/>
      <c r="DB116" s="59"/>
    </row>
    <row r="117" spans="1:106" s="1" customFormat="1" ht="48" customHeight="1" x14ac:dyDescent="0.2">
      <c r="A117" s="52" t="s">
        <v>90</v>
      </c>
      <c r="B117" s="52"/>
      <c r="C117" s="52"/>
      <c r="D117" s="52"/>
      <c r="E117" s="52"/>
      <c r="F117" s="52"/>
      <c r="G117" s="52"/>
      <c r="H117" s="53" t="s">
        <v>91</v>
      </c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4"/>
      <c r="AK117" s="55"/>
      <c r="AL117" s="55"/>
      <c r="AM117" s="55"/>
      <c r="AN117" s="55"/>
      <c r="AO117" s="55"/>
      <c r="AP117" s="55"/>
      <c r="AQ117" s="55"/>
      <c r="AR117" s="55"/>
      <c r="AS117" s="55"/>
      <c r="AT117" s="55"/>
      <c r="AU117" s="55"/>
      <c r="AV117" s="55"/>
      <c r="AW117" s="55"/>
      <c r="AX117" s="55"/>
      <c r="AY117" s="56"/>
      <c r="AZ117" s="63" t="s">
        <v>112</v>
      </c>
      <c r="BA117" s="64"/>
      <c r="BB117" s="64"/>
      <c r="BC117" s="64"/>
      <c r="BD117" s="64"/>
      <c r="BE117" s="64"/>
      <c r="BF117" s="64"/>
      <c r="BG117" s="64"/>
      <c r="BH117" s="64"/>
      <c r="BI117" s="64"/>
      <c r="BJ117" s="64"/>
      <c r="BK117" s="64"/>
      <c r="BL117" s="64"/>
      <c r="BM117" s="64"/>
      <c r="BN117" s="64"/>
      <c r="BO117" s="64"/>
      <c r="BP117" s="64"/>
      <c r="BQ117" s="64"/>
      <c r="BR117" s="64"/>
      <c r="BS117" s="65"/>
      <c r="BT117" s="57" t="s">
        <v>112</v>
      </c>
      <c r="BU117" s="58"/>
      <c r="BV117" s="58"/>
      <c r="BW117" s="58"/>
      <c r="BX117" s="58"/>
      <c r="BY117" s="58"/>
      <c r="BZ117" s="58"/>
      <c r="CA117" s="58"/>
      <c r="CB117" s="58"/>
      <c r="CC117" s="58"/>
      <c r="CD117" s="58"/>
      <c r="CE117" s="58"/>
      <c r="CF117" s="58"/>
      <c r="CG117" s="58"/>
      <c r="CH117" s="58"/>
      <c r="CI117" s="58"/>
      <c r="CJ117" s="59"/>
      <c r="CK117" s="57" t="s">
        <v>112</v>
      </c>
      <c r="CL117" s="58"/>
      <c r="CM117" s="58"/>
      <c r="CN117" s="58"/>
      <c r="CO117" s="58"/>
      <c r="CP117" s="58"/>
      <c r="CQ117" s="58"/>
      <c r="CR117" s="58"/>
      <c r="CS117" s="58"/>
      <c r="CT117" s="58"/>
      <c r="CU117" s="58"/>
      <c r="CV117" s="58"/>
      <c r="CW117" s="58"/>
      <c r="CX117" s="58"/>
      <c r="CY117" s="58"/>
      <c r="CZ117" s="58"/>
      <c r="DA117" s="58"/>
      <c r="DB117" s="59"/>
    </row>
    <row r="118" spans="1:106" s="1" customFormat="1" ht="27.75" customHeight="1" x14ac:dyDescent="0.2">
      <c r="A118" s="52" t="s">
        <v>92</v>
      </c>
      <c r="B118" s="52"/>
      <c r="C118" s="52"/>
      <c r="D118" s="52"/>
      <c r="E118" s="52"/>
      <c r="F118" s="52"/>
      <c r="G118" s="52"/>
      <c r="H118" s="53" t="s">
        <v>93</v>
      </c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  <c r="AG118" s="53"/>
      <c r="AH118" s="53"/>
      <c r="AI118" s="53"/>
      <c r="AJ118" s="54" t="s">
        <v>81</v>
      </c>
      <c r="AK118" s="55"/>
      <c r="AL118" s="55"/>
      <c r="AM118" s="55"/>
      <c r="AN118" s="55"/>
      <c r="AO118" s="55"/>
      <c r="AP118" s="55"/>
      <c r="AQ118" s="55"/>
      <c r="AR118" s="55"/>
      <c r="AS118" s="55"/>
      <c r="AT118" s="55"/>
      <c r="AU118" s="55"/>
      <c r="AV118" s="55"/>
      <c r="AW118" s="55"/>
      <c r="AX118" s="55"/>
      <c r="AY118" s="56"/>
      <c r="AZ118" s="24">
        <v>0</v>
      </c>
      <c r="BA118" s="25"/>
      <c r="BB118" s="25"/>
      <c r="BC118" s="25"/>
      <c r="BD118" s="25"/>
      <c r="BE118" s="25"/>
      <c r="BF118" s="25"/>
      <c r="BG118" s="25"/>
      <c r="BH118" s="25"/>
      <c r="BI118" s="25"/>
      <c r="BJ118" s="25"/>
      <c r="BK118" s="25"/>
      <c r="BL118" s="25"/>
      <c r="BM118" s="25"/>
      <c r="BN118" s="25"/>
      <c r="BO118" s="25"/>
      <c r="BP118" s="25"/>
      <c r="BQ118" s="25"/>
      <c r="BR118" s="25"/>
      <c r="BS118" s="26"/>
      <c r="BT118" s="27">
        <v>40602.786999999997</v>
      </c>
      <c r="BU118" s="28"/>
      <c r="BV118" s="28"/>
      <c r="BW118" s="28"/>
      <c r="BX118" s="28"/>
      <c r="BY118" s="28"/>
      <c r="BZ118" s="28"/>
      <c r="CA118" s="28"/>
      <c r="CB118" s="28"/>
      <c r="CC118" s="28"/>
      <c r="CD118" s="28"/>
      <c r="CE118" s="28"/>
      <c r="CF118" s="28"/>
      <c r="CG118" s="28"/>
      <c r="CH118" s="28"/>
      <c r="CI118" s="28"/>
      <c r="CJ118" s="29"/>
      <c r="CK118" s="27">
        <v>45550.025999999998</v>
      </c>
      <c r="CL118" s="28"/>
      <c r="CM118" s="28"/>
      <c r="CN118" s="28"/>
      <c r="CO118" s="28"/>
      <c r="CP118" s="28"/>
      <c r="CQ118" s="28"/>
      <c r="CR118" s="28"/>
      <c r="CS118" s="28"/>
      <c r="CT118" s="28"/>
      <c r="CU118" s="28"/>
      <c r="CV118" s="28"/>
      <c r="CW118" s="28"/>
      <c r="CX118" s="28"/>
      <c r="CY118" s="28"/>
      <c r="CZ118" s="28"/>
      <c r="DA118" s="28"/>
      <c r="DB118" s="29"/>
    </row>
    <row r="119" spans="1:106" s="1" customFormat="1" ht="27.75" customHeight="1" x14ac:dyDescent="0.2">
      <c r="A119" s="52" t="s">
        <v>94</v>
      </c>
      <c r="B119" s="52"/>
      <c r="C119" s="52"/>
      <c r="D119" s="52"/>
      <c r="E119" s="52"/>
      <c r="F119" s="52"/>
      <c r="G119" s="52"/>
      <c r="H119" s="53" t="s">
        <v>95</v>
      </c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4" t="s">
        <v>81</v>
      </c>
      <c r="AK119" s="55"/>
      <c r="AL119" s="55"/>
      <c r="AM119" s="55"/>
      <c r="AN119" s="55"/>
      <c r="AO119" s="55"/>
      <c r="AP119" s="55"/>
      <c r="AQ119" s="55"/>
      <c r="AR119" s="55"/>
      <c r="AS119" s="55"/>
      <c r="AT119" s="55"/>
      <c r="AU119" s="55"/>
      <c r="AV119" s="55"/>
      <c r="AW119" s="55"/>
      <c r="AX119" s="55"/>
      <c r="AY119" s="56"/>
      <c r="AZ119" s="24">
        <v>598783.29908999999</v>
      </c>
      <c r="BA119" s="25"/>
      <c r="BB119" s="25"/>
      <c r="BC119" s="25"/>
      <c r="BD119" s="25"/>
      <c r="BE119" s="25"/>
      <c r="BF119" s="25"/>
      <c r="BG119" s="25"/>
      <c r="BH119" s="25"/>
      <c r="BI119" s="25"/>
      <c r="BJ119" s="25"/>
      <c r="BK119" s="25"/>
      <c r="BL119" s="25"/>
      <c r="BM119" s="25"/>
      <c r="BN119" s="25"/>
      <c r="BO119" s="25"/>
      <c r="BP119" s="25"/>
      <c r="BQ119" s="25"/>
      <c r="BR119" s="25"/>
      <c r="BS119" s="26"/>
      <c r="BT119" s="27">
        <v>33563.067000000003</v>
      </c>
      <c r="BU119" s="28"/>
      <c r="BV119" s="28"/>
      <c r="BW119" s="28"/>
      <c r="BX119" s="28"/>
      <c r="BY119" s="28"/>
      <c r="BZ119" s="28"/>
      <c r="CA119" s="28"/>
      <c r="CB119" s="28"/>
      <c r="CC119" s="28"/>
      <c r="CD119" s="28"/>
      <c r="CE119" s="28"/>
      <c r="CF119" s="28"/>
      <c r="CG119" s="28"/>
      <c r="CH119" s="28"/>
      <c r="CI119" s="28"/>
      <c r="CJ119" s="29"/>
      <c r="CK119" s="27">
        <v>85694.854999999996</v>
      </c>
      <c r="CL119" s="28"/>
      <c r="CM119" s="28"/>
      <c r="CN119" s="28"/>
      <c r="CO119" s="28"/>
      <c r="CP119" s="28"/>
      <c r="CQ119" s="28"/>
      <c r="CR119" s="28"/>
      <c r="CS119" s="28"/>
      <c r="CT119" s="28"/>
      <c r="CU119" s="28"/>
      <c r="CV119" s="28"/>
      <c r="CW119" s="28"/>
      <c r="CX119" s="28"/>
      <c r="CY119" s="28"/>
      <c r="CZ119" s="28"/>
      <c r="DA119" s="28"/>
      <c r="DB119" s="29"/>
    </row>
    <row r="120" spans="1:106" s="1" customFormat="1" ht="27.75" customHeight="1" x14ac:dyDescent="0.2">
      <c r="A120" s="52" t="s">
        <v>96</v>
      </c>
      <c r="B120" s="52"/>
      <c r="C120" s="52"/>
      <c r="D120" s="52"/>
      <c r="E120" s="52"/>
      <c r="F120" s="52"/>
      <c r="G120" s="52"/>
      <c r="H120" s="53" t="s">
        <v>111</v>
      </c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54" t="s">
        <v>81</v>
      </c>
      <c r="AK120" s="55"/>
      <c r="AL120" s="55"/>
      <c r="AM120" s="55"/>
      <c r="AN120" s="55"/>
      <c r="AO120" s="55"/>
      <c r="AP120" s="55"/>
      <c r="AQ120" s="55"/>
      <c r="AR120" s="55"/>
      <c r="AS120" s="55"/>
      <c r="AT120" s="55"/>
      <c r="AU120" s="55"/>
      <c r="AV120" s="55"/>
      <c r="AW120" s="55"/>
      <c r="AX120" s="55"/>
      <c r="AY120" s="56"/>
      <c r="AZ120" s="24" t="s">
        <v>112</v>
      </c>
      <c r="BA120" s="25"/>
      <c r="BB120" s="25"/>
      <c r="BC120" s="25"/>
      <c r="BD120" s="25"/>
      <c r="BE120" s="25"/>
      <c r="BF120" s="25"/>
      <c r="BG120" s="25"/>
      <c r="BH120" s="25"/>
      <c r="BI120" s="25"/>
      <c r="BJ120" s="25"/>
      <c r="BK120" s="25"/>
      <c r="BL120" s="25"/>
      <c r="BM120" s="25"/>
      <c r="BN120" s="25"/>
      <c r="BO120" s="25"/>
      <c r="BP120" s="25"/>
      <c r="BQ120" s="25"/>
      <c r="BR120" s="25"/>
      <c r="BS120" s="26"/>
      <c r="BT120" s="27" t="s">
        <v>112</v>
      </c>
      <c r="BU120" s="28"/>
      <c r="BV120" s="28"/>
      <c r="BW120" s="28"/>
      <c r="BX120" s="28"/>
      <c r="BY120" s="28"/>
      <c r="BZ120" s="28"/>
      <c r="CA120" s="28"/>
      <c r="CB120" s="28"/>
      <c r="CC120" s="28"/>
      <c r="CD120" s="28"/>
      <c r="CE120" s="28"/>
      <c r="CF120" s="28"/>
      <c r="CG120" s="28"/>
      <c r="CH120" s="28"/>
      <c r="CI120" s="28"/>
      <c r="CJ120" s="29"/>
      <c r="CK120" s="27" t="s">
        <v>112</v>
      </c>
      <c r="CL120" s="28"/>
      <c r="CM120" s="28"/>
      <c r="CN120" s="28"/>
      <c r="CO120" s="28"/>
      <c r="CP120" s="28"/>
      <c r="CQ120" s="28"/>
      <c r="CR120" s="28"/>
      <c r="CS120" s="28"/>
      <c r="CT120" s="28"/>
      <c r="CU120" s="28"/>
      <c r="CV120" s="28"/>
      <c r="CW120" s="28"/>
      <c r="CX120" s="28"/>
      <c r="CY120" s="28"/>
      <c r="CZ120" s="28"/>
      <c r="DA120" s="28"/>
      <c r="DB120" s="29"/>
    </row>
    <row r="121" spans="1:106" s="1" customFormat="1" ht="12.75" x14ac:dyDescent="0.2">
      <c r="A121" s="52" t="s">
        <v>97</v>
      </c>
      <c r="B121" s="52"/>
      <c r="C121" s="52"/>
      <c r="D121" s="52"/>
      <c r="E121" s="52"/>
      <c r="F121" s="52"/>
      <c r="G121" s="52"/>
      <c r="H121" s="53" t="s">
        <v>132</v>
      </c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54" t="s">
        <v>81</v>
      </c>
      <c r="AK121" s="55"/>
      <c r="AL121" s="55"/>
      <c r="AM121" s="55"/>
      <c r="AN121" s="55"/>
      <c r="AO121" s="55"/>
      <c r="AP121" s="55"/>
      <c r="AQ121" s="55"/>
      <c r="AR121" s="55"/>
      <c r="AS121" s="55"/>
      <c r="AT121" s="55"/>
      <c r="AU121" s="55"/>
      <c r="AV121" s="55"/>
      <c r="AW121" s="55"/>
      <c r="AX121" s="55"/>
      <c r="AY121" s="56"/>
      <c r="AZ121" s="60">
        <v>0</v>
      </c>
      <c r="BA121" s="61"/>
      <c r="BB121" s="61"/>
      <c r="BC121" s="61"/>
      <c r="BD121" s="61"/>
      <c r="BE121" s="61"/>
      <c r="BF121" s="61"/>
      <c r="BG121" s="61"/>
      <c r="BH121" s="61"/>
      <c r="BI121" s="61"/>
      <c r="BJ121" s="61"/>
      <c r="BK121" s="61"/>
      <c r="BL121" s="61"/>
      <c r="BM121" s="61"/>
      <c r="BN121" s="61"/>
      <c r="BO121" s="61"/>
      <c r="BP121" s="61"/>
      <c r="BQ121" s="61"/>
      <c r="BR121" s="61"/>
      <c r="BS121" s="62"/>
      <c r="BT121" s="27">
        <v>42571.591999999997</v>
      </c>
      <c r="BU121" s="28"/>
      <c r="BV121" s="28"/>
      <c r="BW121" s="28"/>
      <c r="BX121" s="28"/>
      <c r="BY121" s="28"/>
      <c r="BZ121" s="28"/>
      <c r="CA121" s="28"/>
      <c r="CB121" s="28"/>
      <c r="CC121" s="28"/>
      <c r="CD121" s="28"/>
      <c r="CE121" s="28"/>
      <c r="CF121" s="28"/>
      <c r="CG121" s="28"/>
      <c r="CH121" s="28"/>
      <c r="CI121" s="28"/>
      <c r="CJ121" s="29"/>
      <c r="CK121" s="27">
        <v>46702.249000000003</v>
      </c>
      <c r="CL121" s="28"/>
      <c r="CM121" s="28"/>
      <c r="CN121" s="28"/>
      <c r="CO121" s="28"/>
      <c r="CP121" s="28"/>
      <c r="CQ121" s="28"/>
      <c r="CR121" s="28"/>
      <c r="CS121" s="28"/>
      <c r="CT121" s="28"/>
      <c r="CU121" s="28"/>
      <c r="CV121" s="28"/>
      <c r="CW121" s="28"/>
      <c r="CX121" s="28"/>
      <c r="CY121" s="28"/>
      <c r="CZ121" s="28"/>
      <c r="DA121" s="28"/>
      <c r="DB121" s="29"/>
    </row>
    <row r="122" spans="1:106" s="1" customFormat="1" ht="54" customHeight="1" x14ac:dyDescent="0.2">
      <c r="A122" s="52" t="s">
        <v>98</v>
      </c>
      <c r="B122" s="52"/>
      <c r="C122" s="52"/>
      <c r="D122" s="52"/>
      <c r="E122" s="52"/>
      <c r="F122" s="52"/>
      <c r="G122" s="52"/>
      <c r="H122" s="53" t="s">
        <v>99</v>
      </c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4" t="s">
        <v>100</v>
      </c>
      <c r="AK122" s="55"/>
      <c r="AL122" s="55"/>
      <c r="AM122" s="55"/>
      <c r="AN122" s="55"/>
      <c r="AO122" s="55"/>
      <c r="AP122" s="55"/>
      <c r="AQ122" s="55"/>
      <c r="AR122" s="55"/>
      <c r="AS122" s="55"/>
      <c r="AT122" s="55"/>
      <c r="AU122" s="55"/>
      <c r="AV122" s="55"/>
      <c r="AW122" s="55"/>
      <c r="AX122" s="55"/>
      <c r="AY122" s="56"/>
      <c r="AZ122" s="33" t="s">
        <v>112</v>
      </c>
      <c r="BA122" s="34"/>
      <c r="BB122" s="34"/>
      <c r="BC122" s="34"/>
      <c r="BD122" s="34"/>
      <c r="BE122" s="34"/>
      <c r="BF122" s="34"/>
      <c r="BG122" s="34"/>
      <c r="BH122" s="34"/>
      <c r="BI122" s="34"/>
      <c r="BJ122" s="34"/>
      <c r="BK122" s="34"/>
      <c r="BL122" s="34"/>
      <c r="BM122" s="34"/>
      <c r="BN122" s="34"/>
      <c r="BO122" s="34"/>
      <c r="BP122" s="34"/>
      <c r="BQ122" s="34"/>
      <c r="BR122" s="34"/>
      <c r="BS122" s="35"/>
      <c r="BT122" s="54" t="s">
        <v>112</v>
      </c>
      <c r="BU122" s="55"/>
      <c r="BV122" s="55"/>
      <c r="BW122" s="55"/>
      <c r="BX122" s="55"/>
      <c r="BY122" s="55"/>
      <c r="BZ122" s="55"/>
      <c r="CA122" s="55"/>
      <c r="CB122" s="55"/>
      <c r="CC122" s="55"/>
      <c r="CD122" s="55"/>
      <c r="CE122" s="55"/>
      <c r="CF122" s="55"/>
      <c r="CG122" s="55"/>
      <c r="CH122" s="55"/>
      <c r="CI122" s="55"/>
      <c r="CJ122" s="56"/>
      <c r="CK122" s="54" t="s">
        <v>112</v>
      </c>
      <c r="CL122" s="55"/>
      <c r="CM122" s="55"/>
      <c r="CN122" s="55"/>
      <c r="CO122" s="55"/>
      <c r="CP122" s="55"/>
      <c r="CQ122" s="55"/>
      <c r="CR122" s="55"/>
      <c r="CS122" s="55"/>
      <c r="CT122" s="55"/>
      <c r="CU122" s="55"/>
      <c r="CV122" s="55"/>
      <c r="CW122" s="55"/>
      <c r="CX122" s="55"/>
      <c r="CY122" s="55"/>
      <c r="CZ122" s="55"/>
      <c r="DA122" s="55"/>
      <c r="DB122" s="56"/>
    </row>
    <row r="123" spans="1:106" s="1" customFormat="1" ht="80.25" customHeight="1" x14ac:dyDescent="0.2">
      <c r="A123" s="52" t="s">
        <v>101</v>
      </c>
      <c r="B123" s="52"/>
      <c r="C123" s="52"/>
      <c r="D123" s="52"/>
      <c r="E123" s="52"/>
      <c r="F123" s="52"/>
      <c r="G123" s="52"/>
      <c r="H123" s="53" t="s">
        <v>102</v>
      </c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4"/>
      <c r="AK123" s="55"/>
      <c r="AL123" s="55"/>
      <c r="AM123" s="55"/>
      <c r="AN123" s="55"/>
      <c r="AO123" s="55"/>
      <c r="AP123" s="55"/>
      <c r="AQ123" s="55"/>
      <c r="AR123" s="55"/>
      <c r="AS123" s="55"/>
      <c r="AT123" s="55"/>
      <c r="AU123" s="55"/>
      <c r="AV123" s="55"/>
      <c r="AW123" s="55"/>
      <c r="AX123" s="55"/>
      <c r="AY123" s="56"/>
      <c r="AZ123" s="57" t="s">
        <v>139</v>
      </c>
      <c r="BA123" s="58"/>
      <c r="BB123" s="58"/>
      <c r="BC123" s="58"/>
      <c r="BD123" s="58"/>
      <c r="BE123" s="58"/>
      <c r="BF123" s="58"/>
      <c r="BG123" s="58"/>
      <c r="BH123" s="58"/>
      <c r="BI123" s="58"/>
      <c r="BJ123" s="58"/>
      <c r="BK123" s="58"/>
      <c r="BL123" s="58"/>
      <c r="BM123" s="58"/>
      <c r="BN123" s="58"/>
      <c r="BO123" s="58"/>
      <c r="BP123" s="58"/>
      <c r="BQ123" s="58"/>
      <c r="BR123" s="58"/>
      <c r="BS123" s="59"/>
      <c r="BT123" s="57" t="s">
        <v>139</v>
      </c>
      <c r="BU123" s="58"/>
      <c r="BV123" s="58"/>
      <c r="BW123" s="58"/>
      <c r="BX123" s="58"/>
      <c r="BY123" s="58"/>
      <c r="BZ123" s="58"/>
      <c r="CA123" s="58"/>
      <c r="CB123" s="58"/>
      <c r="CC123" s="58"/>
      <c r="CD123" s="58"/>
      <c r="CE123" s="58"/>
      <c r="CF123" s="58"/>
      <c r="CG123" s="58"/>
      <c r="CH123" s="58"/>
      <c r="CI123" s="58"/>
      <c r="CJ123" s="59"/>
      <c r="CK123" s="57" t="s">
        <v>139</v>
      </c>
      <c r="CL123" s="58"/>
      <c r="CM123" s="58"/>
      <c r="CN123" s="58"/>
      <c r="CO123" s="58"/>
      <c r="CP123" s="58"/>
      <c r="CQ123" s="58"/>
      <c r="CR123" s="58"/>
      <c r="CS123" s="58"/>
      <c r="CT123" s="58"/>
      <c r="CU123" s="58"/>
      <c r="CV123" s="58"/>
      <c r="CW123" s="58"/>
      <c r="CX123" s="58"/>
      <c r="CY123" s="58"/>
      <c r="CZ123" s="58"/>
      <c r="DA123" s="58"/>
      <c r="DB123" s="59"/>
    </row>
    <row r="124" spans="1:106" s="1" customFormat="1" ht="1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</row>
    <row r="125" spans="1:106" s="1" customFormat="1" ht="18.75" customHeight="1" x14ac:dyDescent="0.25">
      <c r="A125" s="42" t="s">
        <v>103</v>
      </c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42"/>
      <c r="BH125" s="42"/>
      <c r="BI125" s="42"/>
      <c r="BJ125" s="42"/>
      <c r="BK125" s="42"/>
      <c r="BL125" s="42"/>
      <c r="BM125" s="42"/>
      <c r="BN125" s="42"/>
      <c r="BO125" s="42"/>
      <c r="BP125" s="42"/>
      <c r="BQ125" s="42"/>
      <c r="BR125" s="42"/>
      <c r="BS125" s="42"/>
      <c r="BT125" s="42"/>
      <c r="BU125" s="42"/>
      <c r="BV125" s="42"/>
      <c r="BW125" s="42"/>
      <c r="BX125" s="42"/>
      <c r="BY125" s="42"/>
      <c r="BZ125" s="42"/>
      <c r="CA125" s="42"/>
      <c r="CB125" s="42"/>
      <c r="CC125" s="42"/>
      <c r="CD125" s="42"/>
      <c r="CE125" s="42"/>
      <c r="CF125" s="42"/>
      <c r="CG125" s="42"/>
      <c r="CH125" s="42"/>
      <c r="CI125" s="42"/>
      <c r="CJ125" s="42"/>
      <c r="CK125" s="42"/>
      <c r="CL125" s="42"/>
      <c r="CM125" s="42"/>
      <c r="CN125" s="42"/>
      <c r="CO125" s="42"/>
      <c r="CP125" s="42"/>
      <c r="CQ125" s="42"/>
      <c r="CR125" s="42"/>
      <c r="CS125" s="42"/>
      <c r="CT125" s="42"/>
      <c r="CU125" s="42"/>
      <c r="CV125" s="42"/>
      <c r="CW125" s="42"/>
      <c r="CX125" s="42"/>
      <c r="CY125" s="42"/>
      <c r="CZ125" s="42"/>
      <c r="DA125" s="42"/>
      <c r="DB125" s="42"/>
    </row>
    <row r="126" spans="1:106" s="1" customFormat="1" ht="10.9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</row>
    <row r="127" spans="1:106" ht="60" customHeight="1" x14ac:dyDescent="0.25">
      <c r="A127" s="43" t="s">
        <v>17</v>
      </c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4"/>
      <c r="AJ127" s="47" t="s">
        <v>18</v>
      </c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4"/>
      <c r="AZ127" s="49" t="s">
        <v>126</v>
      </c>
      <c r="BA127" s="50"/>
      <c r="BB127" s="50"/>
      <c r="BC127" s="50"/>
      <c r="BD127" s="50"/>
      <c r="BE127" s="50"/>
      <c r="BF127" s="50"/>
      <c r="BG127" s="50"/>
      <c r="BH127" s="50"/>
      <c r="BI127" s="50"/>
      <c r="BJ127" s="50"/>
      <c r="BK127" s="50"/>
      <c r="BL127" s="50"/>
      <c r="BM127" s="50"/>
      <c r="BN127" s="50"/>
      <c r="BO127" s="50"/>
      <c r="BP127" s="50"/>
      <c r="BQ127" s="51"/>
      <c r="BR127" s="49" t="s">
        <v>127</v>
      </c>
      <c r="BS127" s="50"/>
      <c r="BT127" s="50"/>
      <c r="BU127" s="50"/>
      <c r="BV127" s="50"/>
      <c r="BW127" s="50"/>
      <c r="BX127" s="50"/>
      <c r="BY127" s="50"/>
      <c r="BZ127" s="50"/>
      <c r="CA127" s="50"/>
      <c r="CB127" s="50"/>
      <c r="CC127" s="50"/>
      <c r="CD127" s="50"/>
      <c r="CE127" s="50"/>
      <c r="CF127" s="50"/>
      <c r="CG127" s="50"/>
      <c r="CH127" s="50"/>
      <c r="CI127" s="51"/>
      <c r="CJ127" s="49" t="s">
        <v>128</v>
      </c>
      <c r="CK127" s="50"/>
      <c r="CL127" s="50"/>
      <c r="CM127" s="50"/>
      <c r="CN127" s="50"/>
      <c r="CO127" s="50"/>
      <c r="CP127" s="50"/>
      <c r="CQ127" s="50"/>
      <c r="CR127" s="50"/>
      <c r="CS127" s="50"/>
      <c r="CT127" s="50"/>
      <c r="CU127" s="50"/>
      <c r="CV127" s="50"/>
      <c r="CW127" s="50"/>
      <c r="CX127" s="50"/>
      <c r="CY127" s="50"/>
      <c r="CZ127" s="50"/>
      <c r="DA127" s="51"/>
    </row>
    <row r="128" spans="1:106" ht="54.6" customHeight="1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6"/>
      <c r="AJ128" s="48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6"/>
      <c r="AZ128" s="49" t="s">
        <v>27</v>
      </c>
      <c r="BA128" s="50"/>
      <c r="BB128" s="50"/>
      <c r="BC128" s="50"/>
      <c r="BD128" s="50"/>
      <c r="BE128" s="50"/>
      <c r="BF128" s="50"/>
      <c r="BG128" s="50"/>
      <c r="BH128" s="51"/>
      <c r="BI128" s="49" t="s">
        <v>28</v>
      </c>
      <c r="BJ128" s="50"/>
      <c r="BK128" s="50"/>
      <c r="BL128" s="50"/>
      <c r="BM128" s="50"/>
      <c r="BN128" s="50"/>
      <c r="BO128" s="50"/>
      <c r="BP128" s="50"/>
      <c r="BQ128" s="51"/>
      <c r="BR128" s="49" t="s">
        <v>27</v>
      </c>
      <c r="BS128" s="50"/>
      <c r="BT128" s="50"/>
      <c r="BU128" s="50"/>
      <c r="BV128" s="50"/>
      <c r="BW128" s="50"/>
      <c r="BX128" s="50"/>
      <c r="BY128" s="50"/>
      <c r="BZ128" s="51"/>
      <c r="CA128" s="49" t="s">
        <v>28</v>
      </c>
      <c r="CB128" s="50"/>
      <c r="CC128" s="50"/>
      <c r="CD128" s="50"/>
      <c r="CE128" s="50"/>
      <c r="CF128" s="50"/>
      <c r="CG128" s="50"/>
      <c r="CH128" s="50"/>
      <c r="CI128" s="51"/>
      <c r="CJ128" s="49" t="s">
        <v>27</v>
      </c>
      <c r="CK128" s="50"/>
      <c r="CL128" s="50"/>
      <c r="CM128" s="50"/>
      <c r="CN128" s="50"/>
      <c r="CO128" s="50"/>
      <c r="CP128" s="50"/>
      <c r="CQ128" s="50"/>
      <c r="CR128" s="51"/>
      <c r="CS128" s="49" t="s">
        <v>28</v>
      </c>
      <c r="CT128" s="50"/>
      <c r="CU128" s="50"/>
      <c r="CV128" s="50"/>
      <c r="CW128" s="50"/>
      <c r="CX128" s="50"/>
      <c r="CY128" s="50"/>
      <c r="CZ128" s="50"/>
      <c r="DA128" s="51"/>
    </row>
    <row r="129" spans="1:106" ht="27" customHeight="1" x14ac:dyDescent="0.25">
      <c r="A129" s="30" t="s">
        <v>19</v>
      </c>
      <c r="B129" s="30"/>
      <c r="C129" s="30"/>
      <c r="D129" s="30"/>
      <c r="E129" s="30"/>
      <c r="F129" s="30"/>
      <c r="G129" s="31" t="s">
        <v>104</v>
      </c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2"/>
      <c r="AJ129" s="33"/>
      <c r="AK129" s="34"/>
      <c r="AL129" s="34"/>
      <c r="AM129" s="34"/>
      <c r="AN129" s="34"/>
      <c r="AO129" s="34"/>
      <c r="AP129" s="34"/>
      <c r="AQ129" s="34"/>
      <c r="AR129" s="34"/>
      <c r="AS129" s="34"/>
      <c r="AT129" s="34"/>
      <c r="AU129" s="34"/>
      <c r="AV129" s="34"/>
      <c r="AW129" s="34"/>
      <c r="AX129" s="34"/>
      <c r="AY129" s="35"/>
      <c r="AZ129" s="33"/>
      <c r="BA129" s="34"/>
      <c r="BB129" s="34"/>
      <c r="BC129" s="34"/>
      <c r="BD129" s="34"/>
      <c r="BE129" s="34"/>
      <c r="BF129" s="34"/>
      <c r="BG129" s="34"/>
      <c r="BH129" s="35"/>
      <c r="BI129" s="33"/>
      <c r="BJ129" s="34"/>
      <c r="BK129" s="34"/>
      <c r="BL129" s="34"/>
      <c r="BM129" s="34"/>
      <c r="BN129" s="34"/>
      <c r="BO129" s="34"/>
      <c r="BP129" s="34"/>
      <c r="BQ129" s="35"/>
      <c r="BR129" s="33"/>
      <c r="BS129" s="34"/>
      <c r="BT129" s="34"/>
      <c r="BU129" s="34"/>
      <c r="BV129" s="34"/>
      <c r="BW129" s="34"/>
      <c r="BX129" s="34"/>
      <c r="BY129" s="34"/>
      <c r="BZ129" s="35"/>
      <c r="CA129" s="33"/>
      <c r="CB129" s="34"/>
      <c r="CC129" s="34"/>
      <c r="CD129" s="34"/>
      <c r="CE129" s="34"/>
      <c r="CF129" s="34"/>
      <c r="CG129" s="34"/>
      <c r="CH129" s="34"/>
      <c r="CI129" s="35"/>
      <c r="CJ129" s="33"/>
      <c r="CK129" s="34"/>
      <c r="CL129" s="34"/>
      <c r="CM129" s="34"/>
      <c r="CN129" s="34"/>
      <c r="CO129" s="34"/>
      <c r="CP129" s="34"/>
      <c r="CQ129" s="34"/>
      <c r="CR129" s="35"/>
      <c r="CS129" s="33"/>
      <c r="CT129" s="34"/>
      <c r="CU129" s="34"/>
      <c r="CV129" s="34"/>
      <c r="CW129" s="34"/>
      <c r="CX129" s="34"/>
      <c r="CY129" s="34"/>
      <c r="CZ129" s="34"/>
      <c r="DA129" s="35"/>
    </row>
    <row r="130" spans="1:106" ht="56.25" customHeight="1" x14ac:dyDescent="0.25">
      <c r="A130" s="30" t="s">
        <v>22</v>
      </c>
      <c r="B130" s="30"/>
      <c r="C130" s="30"/>
      <c r="D130" s="30"/>
      <c r="E130" s="30"/>
      <c r="F130" s="30"/>
      <c r="G130" s="31" t="s">
        <v>105</v>
      </c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2"/>
      <c r="AJ130" s="33" t="s">
        <v>106</v>
      </c>
      <c r="AK130" s="34"/>
      <c r="AL130" s="34"/>
      <c r="AM130" s="34"/>
      <c r="AN130" s="34"/>
      <c r="AO130" s="34"/>
      <c r="AP130" s="34"/>
      <c r="AQ130" s="34"/>
      <c r="AR130" s="34"/>
      <c r="AS130" s="34"/>
      <c r="AT130" s="34"/>
      <c r="AU130" s="34"/>
      <c r="AV130" s="34"/>
      <c r="AW130" s="34"/>
      <c r="AX130" s="34"/>
      <c r="AY130" s="35"/>
      <c r="AZ130" s="21">
        <v>234.68</v>
      </c>
      <c r="BA130" s="22"/>
      <c r="BB130" s="22"/>
      <c r="BC130" s="22"/>
      <c r="BD130" s="22"/>
      <c r="BE130" s="22"/>
      <c r="BF130" s="22"/>
      <c r="BG130" s="22"/>
      <c r="BH130" s="23"/>
      <c r="BI130" s="21">
        <v>234.68</v>
      </c>
      <c r="BJ130" s="22"/>
      <c r="BK130" s="22"/>
      <c r="BL130" s="22"/>
      <c r="BM130" s="22"/>
      <c r="BN130" s="22"/>
      <c r="BO130" s="22"/>
      <c r="BP130" s="22"/>
      <c r="BQ130" s="23"/>
      <c r="BR130" s="21">
        <v>234.68</v>
      </c>
      <c r="BS130" s="22"/>
      <c r="BT130" s="22"/>
      <c r="BU130" s="22"/>
      <c r="BV130" s="22"/>
      <c r="BW130" s="22"/>
      <c r="BX130" s="22"/>
      <c r="BY130" s="22"/>
      <c r="BZ130" s="23"/>
      <c r="CA130" s="21">
        <v>245.68</v>
      </c>
      <c r="CB130" s="22"/>
      <c r="CC130" s="22"/>
      <c r="CD130" s="22"/>
      <c r="CE130" s="22"/>
      <c r="CF130" s="22"/>
      <c r="CG130" s="22"/>
      <c r="CH130" s="22"/>
      <c r="CI130" s="23"/>
      <c r="CJ130" s="21">
        <v>245.68</v>
      </c>
      <c r="CK130" s="22"/>
      <c r="CL130" s="22"/>
      <c r="CM130" s="22"/>
      <c r="CN130" s="22"/>
      <c r="CO130" s="22"/>
      <c r="CP130" s="22"/>
      <c r="CQ130" s="22"/>
      <c r="CR130" s="23"/>
      <c r="CS130" s="27">
        <v>353.91</v>
      </c>
      <c r="CT130" s="28"/>
      <c r="CU130" s="28"/>
      <c r="CV130" s="28"/>
      <c r="CW130" s="28"/>
      <c r="CX130" s="28"/>
      <c r="CY130" s="28"/>
      <c r="CZ130" s="28"/>
      <c r="DA130" s="29"/>
    </row>
    <row r="131" spans="1:106" ht="69" customHeight="1" x14ac:dyDescent="0.25">
      <c r="A131" s="30" t="s">
        <v>55</v>
      </c>
      <c r="B131" s="30"/>
      <c r="C131" s="30"/>
      <c r="D131" s="30"/>
      <c r="E131" s="30"/>
      <c r="F131" s="30"/>
      <c r="G131" s="31" t="s">
        <v>107</v>
      </c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2"/>
      <c r="AJ131" s="33" t="s">
        <v>106</v>
      </c>
      <c r="AK131" s="34"/>
      <c r="AL131" s="34"/>
      <c r="AM131" s="34"/>
      <c r="AN131" s="34"/>
      <c r="AO131" s="34"/>
      <c r="AP131" s="34"/>
      <c r="AQ131" s="34"/>
      <c r="AR131" s="34"/>
      <c r="AS131" s="34"/>
      <c r="AT131" s="34"/>
      <c r="AU131" s="34"/>
      <c r="AV131" s="34"/>
      <c r="AW131" s="34"/>
      <c r="AX131" s="34"/>
      <c r="AY131" s="35"/>
      <c r="AZ131" s="21">
        <v>154.16</v>
      </c>
      <c r="BA131" s="22"/>
      <c r="BB131" s="22"/>
      <c r="BC131" s="22"/>
      <c r="BD131" s="22"/>
      <c r="BE131" s="22"/>
      <c r="BF131" s="22"/>
      <c r="BG131" s="22"/>
      <c r="BH131" s="23"/>
      <c r="BI131" s="21">
        <v>154.16</v>
      </c>
      <c r="BJ131" s="22"/>
      <c r="BK131" s="22"/>
      <c r="BL131" s="22"/>
      <c r="BM131" s="22"/>
      <c r="BN131" s="22"/>
      <c r="BO131" s="22"/>
      <c r="BP131" s="22"/>
      <c r="BQ131" s="23"/>
      <c r="BR131" s="21">
        <v>154.16</v>
      </c>
      <c r="BS131" s="22"/>
      <c r="BT131" s="22"/>
      <c r="BU131" s="22"/>
      <c r="BV131" s="22"/>
      <c r="BW131" s="22"/>
      <c r="BX131" s="22"/>
      <c r="BY131" s="22"/>
      <c r="BZ131" s="23"/>
      <c r="CA131" s="36">
        <v>201.1</v>
      </c>
      <c r="CB131" s="37"/>
      <c r="CC131" s="37"/>
      <c r="CD131" s="37"/>
      <c r="CE131" s="37"/>
      <c r="CF131" s="37"/>
      <c r="CG131" s="37"/>
      <c r="CH131" s="37"/>
      <c r="CI131" s="38"/>
      <c r="CJ131" s="27">
        <v>201.1</v>
      </c>
      <c r="CK131" s="28"/>
      <c r="CL131" s="28"/>
      <c r="CM131" s="28"/>
      <c r="CN131" s="28"/>
      <c r="CO131" s="28"/>
      <c r="CP131" s="28"/>
      <c r="CQ131" s="28"/>
      <c r="CR131" s="29"/>
      <c r="CS131" s="27">
        <v>792.75</v>
      </c>
      <c r="CT131" s="28"/>
      <c r="CU131" s="28"/>
      <c r="CV131" s="28"/>
      <c r="CW131" s="28"/>
      <c r="CX131" s="28"/>
      <c r="CY131" s="28"/>
      <c r="CZ131" s="28"/>
      <c r="DA131" s="29"/>
    </row>
    <row r="132" spans="1:106" ht="28.15" customHeight="1" x14ac:dyDescent="0.25">
      <c r="A132" s="30" t="s">
        <v>60</v>
      </c>
      <c r="B132" s="30"/>
      <c r="C132" s="30"/>
      <c r="D132" s="30"/>
      <c r="E132" s="30"/>
      <c r="F132" s="30"/>
      <c r="G132" s="31" t="s">
        <v>108</v>
      </c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2"/>
      <c r="AJ132" s="33" t="s">
        <v>106</v>
      </c>
      <c r="AK132" s="34"/>
      <c r="AL132" s="34"/>
      <c r="AM132" s="34"/>
      <c r="AN132" s="34"/>
      <c r="AO132" s="34"/>
      <c r="AP132" s="34"/>
      <c r="AQ132" s="34"/>
      <c r="AR132" s="34"/>
      <c r="AS132" s="34"/>
      <c r="AT132" s="34"/>
      <c r="AU132" s="34"/>
      <c r="AV132" s="34"/>
      <c r="AW132" s="34"/>
      <c r="AX132" s="34"/>
      <c r="AY132" s="35"/>
      <c r="AZ132" s="39"/>
      <c r="BA132" s="40"/>
      <c r="BB132" s="40"/>
      <c r="BC132" s="40"/>
      <c r="BD132" s="40"/>
      <c r="BE132" s="40"/>
      <c r="BF132" s="40"/>
      <c r="BG132" s="40"/>
      <c r="BH132" s="41"/>
      <c r="BI132" s="39"/>
      <c r="BJ132" s="40"/>
      <c r="BK132" s="40"/>
      <c r="BL132" s="40"/>
      <c r="BM132" s="40"/>
      <c r="BN132" s="40"/>
      <c r="BO132" s="40"/>
      <c r="BP132" s="40"/>
      <c r="BQ132" s="41"/>
      <c r="BR132" s="39"/>
      <c r="BS132" s="40"/>
      <c r="BT132" s="40"/>
      <c r="BU132" s="40"/>
      <c r="BV132" s="40"/>
      <c r="BW132" s="40"/>
      <c r="BX132" s="40"/>
      <c r="BY132" s="40"/>
      <c r="BZ132" s="41"/>
      <c r="CA132" s="39"/>
      <c r="CB132" s="40"/>
      <c r="CC132" s="40"/>
      <c r="CD132" s="40"/>
      <c r="CE132" s="40"/>
      <c r="CF132" s="40"/>
      <c r="CG132" s="40"/>
      <c r="CH132" s="40"/>
      <c r="CI132" s="41"/>
      <c r="CJ132" s="39"/>
      <c r="CK132" s="40"/>
      <c r="CL132" s="40"/>
      <c r="CM132" s="40"/>
      <c r="CN132" s="40"/>
      <c r="CO132" s="40"/>
      <c r="CP132" s="40"/>
      <c r="CQ132" s="40"/>
      <c r="CR132" s="41"/>
      <c r="CS132" s="39"/>
      <c r="CT132" s="40"/>
      <c r="CU132" s="40"/>
      <c r="CV132" s="40"/>
      <c r="CW132" s="40"/>
      <c r="CX132" s="40"/>
      <c r="CY132" s="40"/>
      <c r="CZ132" s="40"/>
      <c r="DA132" s="41"/>
    </row>
    <row r="133" spans="1:106" ht="28.5" customHeight="1" x14ac:dyDescent="0.25">
      <c r="A133" s="30"/>
      <c r="B133" s="30"/>
      <c r="C133" s="30"/>
      <c r="D133" s="30"/>
      <c r="E133" s="30"/>
      <c r="F133" s="30"/>
      <c r="G133" s="31" t="s">
        <v>57</v>
      </c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2"/>
      <c r="AJ133" s="33" t="s">
        <v>106</v>
      </c>
      <c r="AK133" s="34"/>
      <c r="AL133" s="34"/>
      <c r="AM133" s="34"/>
      <c r="AN133" s="34"/>
      <c r="AO133" s="34"/>
      <c r="AP133" s="34"/>
      <c r="AQ133" s="34"/>
      <c r="AR133" s="34"/>
      <c r="AS133" s="34"/>
      <c r="AT133" s="34"/>
      <c r="AU133" s="34"/>
      <c r="AV133" s="34"/>
      <c r="AW133" s="34"/>
      <c r="AX133" s="34"/>
      <c r="AY133" s="35"/>
      <c r="AZ133" s="27">
        <v>389.01</v>
      </c>
      <c r="BA133" s="28"/>
      <c r="BB133" s="28"/>
      <c r="BC133" s="28"/>
      <c r="BD133" s="28"/>
      <c r="BE133" s="28"/>
      <c r="BF133" s="28"/>
      <c r="BG133" s="28"/>
      <c r="BH133" s="29"/>
      <c r="BI133" s="21">
        <v>594.77</v>
      </c>
      <c r="BJ133" s="22"/>
      <c r="BK133" s="22"/>
      <c r="BL133" s="22"/>
      <c r="BM133" s="22"/>
      <c r="BN133" s="22"/>
      <c r="BO133" s="22"/>
      <c r="BP133" s="22"/>
      <c r="BQ133" s="23"/>
      <c r="BR133" s="21">
        <v>535.46</v>
      </c>
      <c r="BS133" s="22"/>
      <c r="BT133" s="22"/>
      <c r="BU133" s="22"/>
      <c r="BV133" s="22"/>
      <c r="BW133" s="22"/>
      <c r="BX133" s="22"/>
      <c r="BY133" s="22"/>
      <c r="BZ133" s="23"/>
      <c r="CA133" s="21">
        <v>574.23</v>
      </c>
      <c r="CB133" s="22"/>
      <c r="CC133" s="22"/>
      <c r="CD133" s="22"/>
      <c r="CE133" s="22"/>
      <c r="CF133" s="22"/>
      <c r="CG133" s="22"/>
      <c r="CH133" s="22"/>
      <c r="CI133" s="23"/>
      <c r="CJ133" s="24">
        <v>535.73</v>
      </c>
      <c r="CK133" s="25"/>
      <c r="CL133" s="25"/>
      <c r="CM133" s="25"/>
      <c r="CN133" s="25"/>
      <c r="CO133" s="25"/>
      <c r="CP133" s="25"/>
      <c r="CQ133" s="25"/>
      <c r="CR133" s="26"/>
      <c r="CS133" s="27">
        <v>758.41</v>
      </c>
      <c r="CT133" s="28"/>
      <c r="CU133" s="28"/>
      <c r="CV133" s="28"/>
      <c r="CW133" s="28"/>
      <c r="CX133" s="28"/>
      <c r="CY133" s="28"/>
      <c r="CZ133" s="28"/>
      <c r="DA133" s="29"/>
    </row>
    <row r="134" spans="1:106" ht="27.75" customHeight="1" x14ac:dyDescent="0.25">
      <c r="A134" s="30"/>
      <c r="B134" s="30"/>
      <c r="C134" s="30"/>
      <c r="D134" s="30"/>
      <c r="E134" s="30"/>
      <c r="F134" s="30"/>
      <c r="G134" s="31" t="s">
        <v>58</v>
      </c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2"/>
      <c r="AJ134" s="33" t="s">
        <v>106</v>
      </c>
      <c r="AK134" s="34"/>
      <c r="AL134" s="34"/>
      <c r="AM134" s="34"/>
      <c r="AN134" s="34"/>
      <c r="AO134" s="34"/>
      <c r="AP134" s="34"/>
      <c r="AQ134" s="34"/>
      <c r="AR134" s="34"/>
      <c r="AS134" s="34"/>
      <c r="AT134" s="34"/>
      <c r="AU134" s="34"/>
      <c r="AV134" s="34"/>
      <c r="AW134" s="34"/>
      <c r="AX134" s="34"/>
      <c r="AY134" s="35"/>
      <c r="AZ134" s="27">
        <v>135</v>
      </c>
      <c r="BA134" s="28"/>
      <c r="BB134" s="28"/>
      <c r="BC134" s="28"/>
      <c r="BD134" s="28"/>
      <c r="BE134" s="28"/>
      <c r="BF134" s="28"/>
      <c r="BG134" s="28"/>
      <c r="BH134" s="29"/>
      <c r="BI134" s="21">
        <v>198.26</v>
      </c>
      <c r="BJ134" s="22"/>
      <c r="BK134" s="22"/>
      <c r="BL134" s="22"/>
      <c r="BM134" s="22"/>
      <c r="BN134" s="22"/>
      <c r="BO134" s="22"/>
      <c r="BP134" s="22"/>
      <c r="BQ134" s="23"/>
      <c r="BR134" s="21">
        <v>198.26</v>
      </c>
      <c r="BS134" s="22"/>
      <c r="BT134" s="22"/>
      <c r="BU134" s="22"/>
      <c r="BV134" s="22"/>
      <c r="BW134" s="22"/>
      <c r="BX134" s="22"/>
      <c r="BY134" s="22"/>
      <c r="BZ134" s="23"/>
      <c r="CA134" s="21">
        <v>191.41</v>
      </c>
      <c r="CB134" s="22"/>
      <c r="CC134" s="22"/>
      <c r="CD134" s="22"/>
      <c r="CE134" s="22"/>
      <c r="CF134" s="22"/>
      <c r="CG134" s="22"/>
      <c r="CH134" s="22"/>
      <c r="CI134" s="23"/>
      <c r="CJ134" s="33">
        <v>191.41</v>
      </c>
      <c r="CK134" s="34"/>
      <c r="CL134" s="34"/>
      <c r="CM134" s="34"/>
      <c r="CN134" s="34"/>
      <c r="CO134" s="34"/>
      <c r="CP134" s="34"/>
      <c r="CQ134" s="34"/>
      <c r="CR134" s="35"/>
      <c r="CS134" s="27">
        <v>252.8</v>
      </c>
      <c r="CT134" s="28"/>
      <c r="CU134" s="28"/>
      <c r="CV134" s="28"/>
      <c r="CW134" s="28"/>
      <c r="CX134" s="28"/>
      <c r="CY134" s="28"/>
      <c r="CZ134" s="28"/>
      <c r="DA134" s="29"/>
    </row>
    <row r="135" spans="1:106" ht="24" customHeight="1" x14ac:dyDescent="0.25">
      <c r="A135" s="30"/>
      <c r="B135" s="30"/>
      <c r="C135" s="30"/>
      <c r="D135" s="30"/>
      <c r="E135" s="30"/>
      <c r="F135" s="30"/>
      <c r="G135" s="31" t="s">
        <v>59</v>
      </c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2"/>
      <c r="AJ135" s="33" t="s">
        <v>106</v>
      </c>
      <c r="AK135" s="34"/>
      <c r="AL135" s="34"/>
      <c r="AM135" s="34"/>
      <c r="AN135" s="34"/>
      <c r="AO135" s="34"/>
      <c r="AP135" s="34"/>
      <c r="AQ135" s="34"/>
      <c r="AR135" s="34"/>
      <c r="AS135" s="34"/>
      <c r="AT135" s="34"/>
      <c r="AU135" s="34"/>
      <c r="AV135" s="34"/>
      <c r="AW135" s="34"/>
      <c r="AX135" s="34"/>
      <c r="AY135" s="35"/>
      <c r="AZ135" s="27">
        <v>129.66999999999999</v>
      </c>
      <c r="BA135" s="28"/>
      <c r="BB135" s="28"/>
      <c r="BC135" s="28"/>
      <c r="BD135" s="28"/>
      <c r="BE135" s="28"/>
      <c r="BF135" s="28"/>
      <c r="BG135" s="28"/>
      <c r="BH135" s="29"/>
      <c r="BI135" s="21">
        <v>198.26</v>
      </c>
      <c r="BJ135" s="22"/>
      <c r="BK135" s="22"/>
      <c r="BL135" s="22"/>
      <c r="BM135" s="22"/>
      <c r="BN135" s="22"/>
      <c r="BO135" s="22"/>
      <c r="BP135" s="22"/>
      <c r="BQ135" s="23"/>
      <c r="BR135" s="21">
        <v>178.49</v>
      </c>
      <c r="BS135" s="22"/>
      <c r="BT135" s="22"/>
      <c r="BU135" s="22"/>
      <c r="BV135" s="22"/>
      <c r="BW135" s="22"/>
      <c r="BX135" s="22"/>
      <c r="BY135" s="22"/>
      <c r="BZ135" s="23"/>
      <c r="CA135" s="21">
        <v>191.41</v>
      </c>
      <c r="CB135" s="22"/>
      <c r="CC135" s="22"/>
      <c r="CD135" s="22"/>
      <c r="CE135" s="22"/>
      <c r="CF135" s="22"/>
      <c r="CG135" s="22"/>
      <c r="CH135" s="22"/>
      <c r="CI135" s="23"/>
      <c r="CJ135" s="24">
        <v>178.58</v>
      </c>
      <c r="CK135" s="25"/>
      <c r="CL135" s="25"/>
      <c r="CM135" s="25"/>
      <c r="CN135" s="25"/>
      <c r="CO135" s="25"/>
      <c r="CP135" s="25"/>
      <c r="CQ135" s="25"/>
      <c r="CR135" s="26"/>
      <c r="CS135" s="27">
        <v>252.8</v>
      </c>
      <c r="CT135" s="28"/>
      <c r="CU135" s="28"/>
      <c r="CV135" s="28"/>
      <c r="CW135" s="28"/>
      <c r="CX135" s="28"/>
      <c r="CY135" s="28"/>
      <c r="CZ135" s="28"/>
      <c r="DA135" s="29"/>
    </row>
    <row r="136" spans="1:106" ht="11.4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</row>
    <row r="137" spans="1:106" s="12" customFormat="1" x14ac:dyDescent="0.2">
      <c r="A137" s="8" t="s">
        <v>109</v>
      </c>
      <c r="B137" s="9"/>
      <c r="C137" s="10"/>
      <c r="D137" s="11"/>
      <c r="E137" s="11"/>
      <c r="F137" s="11"/>
      <c r="G137" s="11"/>
      <c r="H137" s="11"/>
      <c r="I137" s="11"/>
      <c r="J137"/>
      <c r="K137"/>
      <c r="L137"/>
    </row>
    <row r="138" spans="1:106" s="13" customFormat="1" ht="12.75" x14ac:dyDescent="0.2">
      <c r="A138" s="16" t="s">
        <v>110</v>
      </c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</row>
    <row r="139" spans="1:106" s="13" customFormat="1" ht="32.25" customHeight="1" x14ac:dyDescent="0.2">
      <c r="A139" s="20" t="s">
        <v>113</v>
      </c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0"/>
      <c r="CO139" s="20"/>
      <c r="CP139" s="20"/>
      <c r="CQ139" s="20"/>
      <c r="CR139" s="20"/>
      <c r="CS139" s="20"/>
      <c r="CT139" s="20"/>
      <c r="CU139" s="20"/>
      <c r="CV139" s="20"/>
      <c r="CW139" s="20"/>
      <c r="CX139" s="20"/>
      <c r="CY139" s="20"/>
      <c r="CZ139" s="20"/>
      <c r="DA139" s="20"/>
      <c r="DB139" s="20"/>
    </row>
    <row r="140" spans="1:106" ht="80.25" customHeight="1" x14ac:dyDescent="0.25">
      <c r="A140" s="20" t="s">
        <v>133</v>
      </c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  <c r="BT140" s="20"/>
      <c r="BU140" s="20"/>
      <c r="BV140" s="20"/>
      <c r="BW140" s="20"/>
      <c r="BX140" s="20"/>
      <c r="BY140" s="20"/>
      <c r="BZ140" s="20"/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0"/>
      <c r="CO140" s="20"/>
      <c r="CP140" s="20"/>
      <c r="CQ140" s="20"/>
      <c r="CR140" s="20"/>
      <c r="CS140" s="20"/>
      <c r="CT140" s="20"/>
      <c r="CU140" s="20"/>
      <c r="CV140" s="20"/>
      <c r="CW140" s="20"/>
      <c r="CX140" s="20"/>
      <c r="CY140" s="20"/>
      <c r="CZ140" s="20"/>
      <c r="DA140" s="20"/>
      <c r="DB140" s="20"/>
    </row>
    <row r="141" spans="1:106" ht="33.75" customHeight="1" x14ac:dyDescent="0.25">
      <c r="A141" s="20" t="s">
        <v>135</v>
      </c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20"/>
      <c r="BS141" s="20"/>
      <c r="BT141" s="20"/>
      <c r="BU141" s="20"/>
      <c r="BV141" s="20"/>
      <c r="BW141" s="20"/>
      <c r="BX141" s="20"/>
      <c r="BY141" s="20"/>
      <c r="BZ141" s="20"/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20"/>
      <c r="CO141" s="20"/>
      <c r="CP141" s="20"/>
      <c r="CQ141" s="20"/>
      <c r="CR141" s="20"/>
      <c r="CS141" s="20"/>
      <c r="CT141" s="20"/>
      <c r="CU141" s="20"/>
      <c r="CV141" s="20"/>
      <c r="CW141" s="20"/>
      <c r="CX141" s="20"/>
      <c r="CY141" s="20"/>
      <c r="CZ141" s="20"/>
      <c r="DA141" s="20"/>
      <c r="DB141" s="20"/>
    </row>
    <row r="142" spans="1:106" ht="21.75" customHeight="1" x14ac:dyDescent="0.25">
      <c r="A142" s="20" t="s">
        <v>141</v>
      </c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  <c r="BW142" s="20"/>
      <c r="BX142" s="20"/>
      <c r="BY142" s="20"/>
      <c r="BZ142" s="20"/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0"/>
      <c r="CO142" s="20"/>
      <c r="CP142" s="20"/>
      <c r="CQ142" s="20"/>
      <c r="CR142" s="20"/>
      <c r="CS142" s="20"/>
      <c r="CT142" s="20"/>
      <c r="CU142" s="20"/>
      <c r="CV142" s="20"/>
      <c r="CW142" s="20"/>
      <c r="CX142" s="20"/>
      <c r="CY142" s="20"/>
      <c r="CZ142" s="20"/>
      <c r="DA142" s="20"/>
      <c r="DB142" s="20"/>
    </row>
  </sheetData>
  <mergeCells count="662">
    <mergeCell ref="A142:DB142"/>
    <mergeCell ref="A140:DB140"/>
    <mergeCell ref="A141:DB141"/>
    <mergeCell ref="A111:G111"/>
    <mergeCell ref="H111:AI111"/>
    <mergeCell ref="AJ111:AY111"/>
    <mergeCell ref="AZ111:BS111"/>
    <mergeCell ref="BT111:CJ111"/>
    <mergeCell ref="CK111:DB111"/>
    <mergeCell ref="A113:G113"/>
    <mergeCell ref="H113:AI113"/>
    <mergeCell ref="AJ113:AY113"/>
    <mergeCell ref="AZ113:BS113"/>
    <mergeCell ref="BT113:CJ113"/>
    <mergeCell ref="CK113:DB113"/>
    <mergeCell ref="A112:G112"/>
    <mergeCell ref="H112:AI112"/>
    <mergeCell ref="AJ112:AY112"/>
    <mergeCell ref="AZ112:BS112"/>
    <mergeCell ref="BT112:CJ112"/>
    <mergeCell ref="CK112:DB112"/>
    <mergeCell ref="A115:G115"/>
    <mergeCell ref="H115:AI115"/>
    <mergeCell ref="AJ115:AY115"/>
    <mergeCell ref="A12:DB12"/>
    <mergeCell ref="A13:DB13"/>
    <mergeCell ref="A15:DB15"/>
    <mergeCell ref="AA17:DB17"/>
    <mergeCell ref="AH18:DB18"/>
    <mergeCell ref="X19:DB19"/>
    <mergeCell ref="A5:DB5"/>
    <mergeCell ref="A7:DB7"/>
    <mergeCell ref="AV8:CD8"/>
    <mergeCell ref="A9:DB9"/>
    <mergeCell ref="A11:DB11"/>
    <mergeCell ref="A8:AU8"/>
    <mergeCell ref="H26:DB26"/>
    <mergeCell ref="A28:DB28"/>
    <mergeCell ref="A30:AI30"/>
    <mergeCell ref="AJ30:AY30"/>
    <mergeCell ref="AZ30:BS30"/>
    <mergeCell ref="BT30:CJ30"/>
    <mergeCell ref="CK30:DB30"/>
    <mergeCell ref="X20:DB20"/>
    <mergeCell ref="H21:DB21"/>
    <mergeCell ref="H22:DB22"/>
    <mergeCell ref="Z23:DB23"/>
    <mergeCell ref="AF24:DB24"/>
    <mergeCell ref="Z25:DB25"/>
    <mergeCell ref="A32:G32"/>
    <mergeCell ref="H32:AI32"/>
    <mergeCell ref="AJ32:AY32"/>
    <mergeCell ref="AZ32:BS32"/>
    <mergeCell ref="BT32:CJ32"/>
    <mergeCell ref="CK32:DB32"/>
    <mergeCell ref="A31:G31"/>
    <mergeCell ref="H31:AI31"/>
    <mergeCell ref="AJ31:AY31"/>
    <mergeCell ref="AZ31:BS31"/>
    <mergeCell ref="BT31:CJ31"/>
    <mergeCell ref="CK31:DB31"/>
    <mergeCell ref="A34:G34"/>
    <mergeCell ref="H34:AI34"/>
    <mergeCell ref="AJ34:AY34"/>
    <mergeCell ref="AZ34:BS34"/>
    <mergeCell ref="BT34:CJ34"/>
    <mergeCell ref="CK34:DB34"/>
    <mergeCell ref="A33:G33"/>
    <mergeCell ref="H33:AI33"/>
    <mergeCell ref="AJ33:AY33"/>
    <mergeCell ref="AZ33:BS33"/>
    <mergeCell ref="BT33:CJ33"/>
    <mergeCell ref="CK33:DB33"/>
    <mergeCell ref="A36:G36"/>
    <mergeCell ref="H36:AI36"/>
    <mergeCell ref="AJ36:AY36"/>
    <mergeCell ref="AZ36:BS36"/>
    <mergeCell ref="BT36:CJ36"/>
    <mergeCell ref="CK36:DB36"/>
    <mergeCell ref="A35:G35"/>
    <mergeCell ref="H35:AI35"/>
    <mergeCell ref="AJ35:AY35"/>
    <mergeCell ref="AZ35:BS35"/>
    <mergeCell ref="BT35:CJ35"/>
    <mergeCell ref="CK35:DB35"/>
    <mergeCell ref="A38:G38"/>
    <mergeCell ref="H38:AI38"/>
    <mergeCell ref="AJ38:AY38"/>
    <mergeCell ref="AZ38:BS38"/>
    <mergeCell ref="BT38:CJ38"/>
    <mergeCell ref="CK38:DB38"/>
    <mergeCell ref="A37:G37"/>
    <mergeCell ref="H37:AI37"/>
    <mergeCell ref="AJ37:AY37"/>
    <mergeCell ref="AZ37:BS37"/>
    <mergeCell ref="BT37:CJ37"/>
    <mergeCell ref="CK37:DB37"/>
    <mergeCell ref="A40:G40"/>
    <mergeCell ref="H40:AI40"/>
    <mergeCell ref="AJ40:AY40"/>
    <mergeCell ref="AZ40:BS40"/>
    <mergeCell ref="BT40:CJ40"/>
    <mergeCell ref="CK40:DB40"/>
    <mergeCell ref="A39:G39"/>
    <mergeCell ref="H39:AI39"/>
    <mergeCell ref="AJ39:AY39"/>
    <mergeCell ref="AZ39:BS39"/>
    <mergeCell ref="BT39:CJ39"/>
    <mergeCell ref="CK39:DB39"/>
    <mergeCell ref="A42:G42"/>
    <mergeCell ref="H42:AI42"/>
    <mergeCell ref="AJ42:AY42"/>
    <mergeCell ref="AZ42:BS42"/>
    <mergeCell ref="BT42:CJ42"/>
    <mergeCell ref="CK42:DB42"/>
    <mergeCell ref="A41:G41"/>
    <mergeCell ref="H41:AI41"/>
    <mergeCell ref="AJ41:AY41"/>
    <mergeCell ref="AZ41:BS41"/>
    <mergeCell ref="BT41:CJ41"/>
    <mergeCell ref="CK41:DB41"/>
    <mergeCell ref="A44:G44"/>
    <mergeCell ref="H44:AI44"/>
    <mergeCell ref="AJ44:AY44"/>
    <mergeCell ref="AZ44:BS44"/>
    <mergeCell ref="BT44:CJ44"/>
    <mergeCell ref="CK44:DB44"/>
    <mergeCell ref="A43:G43"/>
    <mergeCell ref="H43:AI43"/>
    <mergeCell ref="AJ43:AY43"/>
    <mergeCell ref="AZ43:BS43"/>
    <mergeCell ref="BT43:CJ43"/>
    <mergeCell ref="CK43:DB43"/>
    <mergeCell ref="A46:G46"/>
    <mergeCell ref="H46:AI46"/>
    <mergeCell ref="AJ46:AY46"/>
    <mergeCell ref="AZ46:BS46"/>
    <mergeCell ref="BT46:CJ46"/>
    <mergeCell ref="CK46:DB46"/>
    <mergeCell ref="A45:G45"/>
    <mergeCell ref="H45:AI45"/>
    <mergeCell ref="AJ45:AY45"/>
    <mergeCell ref="AZ45:BS45"/>
    <mergeCell ref="BT45:CJ45"/>
    <mergeCell ref="CK45:DB45"/>
    <mergeCell ref="A48:G48"/>
    <mergeCell ref="H48:AI48"/>
    <mergeCell ref="AJ48:AY48"/>
    <mergeCell ref="AZ48:BS48"/>
    <mergeCell ref="BT48:CJ48"/>
    <mergeCell ref="CK48:DB48"/>
    <mergeCell ref="A47:G47"/>
    <mergeCell ref="H47:AI47"/>
    <mergeCell ref="AJ47:AY47"/>
    <mergeCell ref="AZ47:BS47"/>
    <mergeCell ref="BT47:CJ47"/>
    <mergeCell ref="CK47:DB47"/>
    <mergeCell ref="A50:G50"/>
    <mergeCell ref="H50:AI50"/>
    <mergeCell ref="AJ50:AY50"/>
    <mergeCell ref="AZ50:BS50"/>
    <mergeCell ref="BT50:CJ50"/>
    <mergeCell ref="CK50:DB50"/>
    <mergeCell ref="A49:G49"/>
    <mergeCell ref="H49:AI49"/>
    <mergeCell ref="AJ49:AY49"/>
    <mergeCell ref="AZ49:BS49"/>
    <mergeCell ref="BT49:CJ49"/>
    <mergeCell ref="CK49:DB49"/>
    <mergeCell ref="A52:G52"/>
    <mergeCell ref="H52:AI52"/>
    <mergeCell ref="AJ52:AY52"/>
    <mergeCell ref="AZ52:BS52"/>
    <mergeCell ref="BT52:CJ52"/>
    <mergeCell ref="CK52:DB52"/>
    <mergeCell ref="A51:G51"/>
    <mergeCell ref="H51:AI51"/>
    <mergeCell ref="AJ51:AY51"/>
    <mergeCell ref="AZ51:BS51"/>
    <mergeCell ref="BT51:CJ51"/>
    <mergeCell ref="CK51:DB51"/>
    <mergeCell ref="A54:G54"/>
    <mergeCell ref="H54:AI54"/>
    <mergeCell ref="AJ54:AY54"/>
    <mergeCell ref="AZ54:BS54"/>
    <mergeCell ref="BT54:CJ54"/>
    <mergeCell ref="CK54:DB54"/>
    <mergeCell ref="A53:G53"/>
    <mergeCell ref="H53:AI53"/>
    <mergeCell ref="AJ53:AY53"/>
    <mergeCell ref="AZ53:BS53"/>
    <mergeCell ref="BT53:CJ53"/>
    <mergeCell ref="CK53:DB53"/>
    <mergeCell ref="A56:G56"/>
    <mergeCell ref="H56:AI56"/>
    <mergeCell ref="AJ56:AY56"/>
    <mergeCell ref="AZ56:BS56"/>
    <mergeCell ref="BT56:CJ56"/>
    <mergeCell ref="CK56:DB56"/>
    <mergeCell ref="A55:G55"/>
    <mergeCell ref="H55:AI55"/>
    <mergeCell ref="AJ55:AY55"/>
    <mergeCell ref="AZ55:BS55"/>
    <mergeCell ref="BT55:CJ55"/>
    <mergeCell ref="CK55:DB55"/>
    <mergeCell ref="A58:G58"/>
    <mergeCell ref="H58:AI58"/>
    <mergeCell ref="AJ58:AY58"/>
    <mergeCell ref="AZ58:BS58"/>
    <mergeCell ref="BT58:CJ58"/>
    <mergeCell ref="CK58:DB58"/>
    <mergeCell ref="A57:G57"/>
    <mergeCell ref="H57:AI57"/>
    <mergeCell ref="AJ57:AY57"/>
    <mergeCell ref="AZ57:BS57"/>
    <mergeCell ref="BT57:CJ57"/>
    <mergeCell ref="CK57:DB57"/>
    <mergeCell ref="A60:G60"/>
    <mergeCell ref="H60:AI60"/>
    <mergeCell ref="AJ60:AY60"/>
    <mergeCell ref="AZ60:BS60"/>
    <mergeCell ref="BT60:CJ60"/>
    <mergeCell ref="CK60:DB60"/>
    <mergeCell ref="A59:G59"/>
    <mergeCell ref="H59:AI59"/>
    <mergeCell ref="AJ59:AY59"/>
    <mergeCell ref="AZ59:BS59"/>
    <mergeCell ref="BT59:CJ59"/>
    <mergeCell ref="CK59:DB59"/>
    <mergeCell ref="A62:G62"/>
    <mergeCell ref="H62:AI62"/>
    <mergeCell ref="AJ62:AY62"/>
    <mergeCell ref="AZ62:BS62"/>
    <mergeCell ref="BT62:CJ62"/>
    <mergeCell ref="CK62:DB62"/>
    <mergeCell ref="A61:G61"/>
    <mergeCell ref="H61:AI61"/>
    <mergeCell ref="AJ61:AY61"/>
    <mergeCell ref="AZ61:BS61"/>
    <mergeCell ref="BT61:CJ61"/>
    <mergeCell ref="CK61:DB61"/>
    <mergeCell ref="A64:G64"/>
    <mergeCell ref="H64:AI64"/>
    <mergeCell ref="AJ64:AY64"/>
    <mergeCell ref="AZ64:BS64"/>
    <mergeCell ref="BT64:CJ64"/>
    <mergeCell ref="CK64:DB64"/>
    <mergeCell ref="A63:G63"/>
    <mergeCell ref="H63:AI63"/>
    <mergeCell ref="AJ63:AY63"/>
    <mergeCell ref="AZ63:BS63"/>
    <mergeCell ref="BT63:CJ63"/>
    <mergeCell ref="CK63:DB63"/>
    <mergeCell ref="A66:G66"/>
    <mergeCell ref="H66:AI66"/>
    <mergeCell ref="AJ66:AY66"/>
    <mergeCell ref="AZ66:BS66"/>
    <mergeCell ref="BT66:CJ66"/>
    <mergeCell ref="CK66:DB66"/>
    <mergeCell ref="A65:G65"/>
    <mergeCell ref="H65:AI65"/>
    <mergeCell ref="AJ65:AY65"/>
    <mergeCell ref="AZ65:BS65"/>
    <mergeCell ref="BT65:CJ65"/>
    <mergeCell ref="CK65:DB65"/>
    <mergeCell ref="A68:G68"/>
    <mergeCell ref="H68:AI68"/>
    <mergeCell ref="AJ68:AY68"/>
    <mergeCell ref="AZ68:BS68"/>
    <mergeCell ref="BT68:CJ68"/>
    <mergeCell ref="CK68:DB68"/>
    <mergeCell ref="A67:G67"/>
    <mergeCell ref="H67:AI67"/>
    <mergeCell ref="AJ67:AY67"/>
    <mergeCell ref="AZ67:BS67"/>
    <mergeCell ref="BT67:CJ67"/>
    <mergeCell ref="CK67:DB67"/>
    <mergeCell ref="A70:G70"/>
    <mergeCell ref="H70:AI70"/>
    <mergeCell ref="AJ70:AY70"/>
    <mergeCell ref="AZ70:BS70"/>
    <mergeCell ref="BT70:CJ70"/>
    <mergeCell ref="CK70:DB70"/>
    <mergeCell ref="A69:G69"/>
    <mergeCell ref="H69:AI69"/>
    <mergeCell ref="AJ69:AY69"/>
    <mergeCell ref="AZ69:BS69"/>
    <mergeCell ref="BT69:CJ69"/>
    <mergeCell ref="CK69:DB69"/>
    <mergeCell ref="A72:G72"/>
    <mergeCell ref="H72:AI72"/>
    <mergeCell ref="AJ72:AY72"/>
    <mergeCell ref="AZ72:BS72"/>
    <mergeCell ref="BT72:CJ72"/>
    <mergeCell ref="CK72:DB72"/>
    <mergeCell ref="A71:G71"/>
    <mergeCell ref="H71:AI71"/>
    <mergeCell ref="AJ71:AY71"/>
    <mergeCell ref="AZ71:BS71"/>
    <mergeCell ref="BT71:CJ71"/>
    <mergeCell ref="CK71:DB71"/>
    <mergeCell ref="A74:G74"/>
    <mergeCell ref="H74:AI74"/>
    <mergeCell ref="AJ74:AY74"/>
    <mergeCell ref="AZ74:BS74"/>
    <mergeCell ref="BT74:CJ74"/>
    <mergeCell ref="CK74:DB74"/>
    <mergeCell ref="A73:G73"/>
    <mergeCell ref="H73:AI73"/>
    <mergeCell ref="AJ73:AY73"/>
    <mergeCell ref="AZ73:BS73"/>
    <mergeCell ref="BT73:CJ73"/>
    <mergeCell ref="CK73:DB73"/>
    <mergeCell ref="A76:G76"/>
    <mergeCell ref="H76:AI76"/>
    <mergeCell ref="AJ76:AY76"/>
    <mergeCell ref="AZ76:BS76"/>
    <mergeCell ref="BT76:CJ76"/>
    <mergeCell ref="CK76:DB76"/>
    <mergeCell ref="A75:G75"/>
    <mergeCell ref="H75:AI75"/>
    <mergeCell ref="AJ75:AY75"/>
    <mergeCell ref="AZ75:BS75"/>
    <mergeCell ref="BT75:CJ75"/>
    <mergeCell ref="CK75:DB75"/>
    <mergeCell ref="A78:G78"/>
    <mergeCell ref="H78:AI78"/>
    <mergeCell ref="AJ78:AY78"/>
    <mergeCell ref="AZ78:BS78"/>
    <mergeCell ref="BT78:CJ78"/>
    <mergeCell ref="CK78:DB78"/>
    <mergeCell ref="A77:G77"/>
    <mergeCell ref="H77:AI77"/>
    <mergeCell ref="AJ77:AY77"/>
    <mergeCell ref="AZ77:BS77"/>
    <mergeCell ref="BT77:CJ77"/>
    <mergeCell ref="CK77:DB77"/>
    <mergeCell ref="A80:G80"/>
    <mergeCell ref="H80:AI80"/>
    <mergeCell ref="AJ80:AY80"/>
    <mergeCell ref="AZ80:BS80"/>
    <mergeCell ref="BT80:CJ80"/>
    <mergeCell ref="CK80:DB80"/>
    <mergeCell ref="A79:G79"/>
    <mergeCell ref="H79:AI79"/>
    <mergeCell ref="AJ79:AY79"/>
    <mergeCell ref="AZ79:BS79"/>
    <mergeCell ref="BT79:CJ79"/>
    <mergeCell ref="CK79:DB79"/>
    <mergeCell ref="A82:G82"/>
    <mergeCell ref="H82:AI82"/>
    <mergeCell ref="AJ82:AY82"/>
    <mergeCell ref="AZ82:BS82"/>
    <mergeCell ref="BT82:CJ82"/>
    <mergeCell ref="CK82:DB82"/>
    <mergeCell ref="A81:G81"/>
    <mergeCell ref="H81:AI81"/>
    <mergeCell ref="AJ81:AY81"/>
    <mergeCell ref="AZ81:BS81"/>
    <mergeCell ref="BT81:CJ81"/>
    <mergeCell ref="CK81:DB81"/>
    <mergeCell ref="A84:G84"/>
    <mergeCell ref="H84:AI84"/>
    <mergeCell ref="AJ84:AY84"/>
    <mergeCell ref="AZ84:BS84"/>
    <mergeCell ref="BT84:CJ84"/>
    <mergeCell ref="CK84:DB84"/>
    <mergeCell ref="A83:G83"/>
    <mergeCell ref="H83:AI83"/>
    <mergeCell ref="AJ83:AY83"/>
    <mergeCell ref="AZ83:BS83"/>
    <mergeCell ref="BT83:CJ83"/>
    <mergeCell ref="CK83:DB83"/>
    <mergeCell ref="A86:G86"/>
    <mergeCell ref="H86:AI86"/>
    <mergeCell ref="AJ86:AY86"/>
    <mergeCell ref="AZ86:BS86"/>
    <mergeCell ref="BT86:CJ86"/>
    <mergeCell ref="CK86:DB86"/>
    <mergeCell ref="A85:G85"/>
    <mergeCell ref="H85:AI85"/>
    <mergeCell ref="AJ85:AY85"/>
    <mergeCell ref="AZ85:BS85"/>
    <mergeCell ref="BT85:CJ85"/>
    <mergeCell ref="CK85:DB85"/>
    <mergeCell ref="A88:G88"/>
    <mergeCell ref="H88:AI88"/>
    <mergeCell ref="AJ88:AY88"/>
    <mergeCell ref="AZ88:BS88"/>
    <mergeCell ref="BT88:CJ88"/>
    <mergeCell ref="CK88:DB88"/>
    <mergeCell ref="A87:G87"/>
    <mergeCell ref="H87:AI87"/>
    <mergeCell ref="AJ87:AY87"/>
    <mergeCell ref="AZ87:BS87"/>
    <mergeCell ref="BT87:CJ87"/>
    <mergeCell ref="CK87:DB87"/>
    <mergeCell ref="A90:G90"/>
    <mergeCell ref="H90:AI90"/>
    <mergeCell ref="AJ90:AY90"/>
    <mergeCell ref="AZ90:BS90"/>
    <mergeCell ref="BT90:CJ90"/>
    <mergeCell ref="CK90:DB90"/>
    <mergeCell ref="A89:G89"/>
    <mergeCell ref="H89:AI89"/>
    <mergeCell ref="AJ89:AY89"/>
    <mergeCell ref="AZ89:BS89"/>
    <mergeCell ref="BT89:CJ89"/>
    <mergeCell ref="CK89:DB89"/>
    <mergeCell ref="A92:G92"/>
    <mergeCell ref="H92:AI92"/>
    <mergeCell ref="AJ92:AY92"/>
    <mergeCell ref="AZ92:BS92"/>
    <mergeCell ref="BT92:CJ92"/>
    <mergeCell ref="CK92:DB92"/>
    <mergeCell ref="A91:G91"/>
    <mergeCell ref="H91:AI91"/>
    <mergeCell ref="AJ91:AY91"/>
    <mergeCell ref="AZ91:BS91"/>
    <mergeCell ref="BT91:CJ91"/>
    <mergeCell ref="CK91:DB91"/>
    <mergeCell ref="A94:G94"/>
    <mergeCell ref="H94:AI94"/>
    <mergeCell ref="AJ94:AY94"/>
    <mergeCell ref="AZ94:BS94"/>
    <mergeCell ref="BT94:CJ94"/>
    <mergeCell ref="CK94:DB94"/>
    <mergeCell ref="A93:G93"/>
    <mergeCell ref="H93:AI93"/>
    <mergeCell ref="AJ93:AY93"/>
    <mergeCell ref="AZ93:BS93"/>
    <mergeCell ref="BT93:CJ93"/>
    <mergeCell ref="CK93:DB93"/>
    <mergeCell ref="A96:G96"/>
    <mergeCell ref="H96:AI96"/>
    <mergeCell ref="AJ96:AY96"/>
    <mergeCell ref="AZ96:BS96"/>
    <mergeCell ref="BT96:CJ96"/>
    <mergeCell ref="CK96:DB96"/>
    <mergeCell ref="A95:G95"/>
    <mergeCell ref="H95:AI95"/>
    <mergeCell ref="AJ95:AY95"/>
    <mergeCell ref="AZ95:BS95"/>
    <mergeCell ref="BT95:CJ95"/>
    <mergeCell ref="CK95:DB95"/>
    <mergeCell ref="A98:G98"/>
    <mergeCell ref="H98:AI98"/>
    <mergeCell ref="AJ98:AY98"/>
    <mergeCell ref="AZ98:BS98"/>
    <mergeCell ref="BT98:CJ98"/>
    <mergeCell ref="CK98:DB98"/>
    <mergeCell ref="A97:G97"/>
    <mergeCell ref="H97:AI97"/>
    <mergeCell ref="AJ97:AY97"/>
    <mergeCell ref="AZ97:BS97"/>
    <mergeCell ref="BT97:CJ97"/>
    <mergeCell ref="CK97:DB97"/>
    <mergeCell ref="A100:G100"/>
    <mergeCell ref="H100:AI100"/>
    <mergeCell ref="AJ100:AY100"/>
    <mergeCell ref="AZ100:BS100"/>
    <mergeCell ref="BT100:CJ100"/>
    <mergeCell ref="CK100:DB100"/>
    <mergeCell ref="A99:G99"/>
    <mergeCell ref="H99:AI99"/>
    <mergeCell ref="AJ99:AY99"/>
    <mergeCell ref="AZ99:BS99"/>
    <mergeCell ref="BT99:CJ99"/>
    <mergeCell ref="CK99:DB99"/>
    <mergeCell ref="A102:G102"/>
    <mergeCell ref="H102:AI102"/>
    <mergeCell ref="AJ102:AY102"/>
    <mergeCell ref="AZ102:BS102"/>
    <mergeCell ref="BT102:CJ102"/>
    <mergeCell ref="CK102:DB102"/>
    <mergeCell ref="A101:G101"/>
    <mergeCell ref="H101:AI101"/>
    <mergeCell ref="AJ101:AY101"/>
    <mergeCell ref="AZ101:BS101"/>
    <mergeCell ref="BT101:CJ101"/>
    <mergeCell ref="CK101:DB101"/>
    <mergeCell ref="A104:G104"/>
    <mergeCell ref="H104:AI104"/>
    <mergeCell ref="AJ104:AY104"/>
    <mergeCell ref="AZ104:BS104"/>
    <mergeCell ref="BT104:CJ104"/>
    <mergeCell ref="CK104:DB104"/>
    <mergeCell ref="A103:G103"/>
    <mergeCell ref="H103:AI103"/>
    <mergeCell ref="AJ103:AY103"/>
    <mergeCell ref="AZ103:BS103"/>
    <mergeCell ref="BT103:CJ103"/>
    <mergeCell ref="CK103:DB103"/>
    <mergeCell ref="A106:G106"/>
    <mergeCell ref="H106:AI106"/>
    <mergeCell ref="AJ106:AY106"/>
    <mergeCell ref="AZ106:BS106"/>
    <mergeCell ref="BT106:CJ106"/>
    <mergeCell ref="CK106:DB106"/>
    <mergeCell ref="A105:G105"/>
    <mergeCell ref="H105:AI105"/>
    <mergeCell ref="AJ105:AY105"/>
    <mergeCell ref="AZ105:BS105"/>
    <mergeCell ref="BT105:CJ105"/>
    <mergeCell ref="CK105:DB105"/>
    <mergeCell ref="A108:G108"/>
    <mergeCell ref="H108:AI108"/>
    <mergeCell ref="AJ108:AY108"/>
    <mergeCell ref="AZ108:BS108"/>
    <mergeCell ref="BT108:CJ108"/>
    <mergeCell ref="CK108:DB108"/>
    <mergeCell ref="A107:G107"/>
    <mergeCell ref="H107:AI107"/>
    <mergeCell ref="AJ107:AY107"/>
    <mergeCell ref="AZ107:BS107"/>
    <mergeCell ref="BT107:CJ107"/>
    <mergeCell ref="CK107:DB107"/>
    <mergeCell ref="A110:G110"/>
    <mergeCell ref="H110:AI110"/>
    <mergeCell ref="AJ110:AY110"/>
    <mergeCell ref="AZ110:BS110"/>
    <mergeCell ref="BT110:CJ110"/>
    <mergeCell ref="CK110:DB110"/>
    <mergeCell ref="A109:G109"/>
    <mergeCell ref="H109:AI109"/>
    <mergeCell ref="AJ109:AY109"/>
    <mergeCell ref="AZ109:BS109"/>
    <mergeCell ref="BT109:CJ109"/>
    <mergeCell ref="CK109:DB109"/>
    <mergeCell ref="AZ115:BS115"/>
    <mergeCell ref="BT115:CJ115"/>
    <mergeCell ref="CK115:DB115"/>
    <mergeCell ref="A114:G114"/>
    <mergeCell ref="H114:AI114"/>
    <mergeCell ref="AJ114:AY114"/>
    <mergeCell ref="AZ114:BS114"/>
    <mergeCell ref="BT114:CJ114"/>
    <mergeCell ref="CK114:DB114"/>
    <mergeCell ref="A117:G117"/>
    <mergeCell ref="H117:AI117"/>
    <mergeCell ref="AJ117:AY117"/>
    <mergeCell ref="AZ117:BS117"/>
    <mergeCell ref="BT117:CJ117"/>
    <mergeCell ref="CK117:DB117"/>
    <mergeCell ref="A116:G116"/>
    <mergeCell ref="H116:AI116"/>
    <mergeCell ref="AJ116:AY116"/>
    <mergeCell ref="AZ116:BS116"/>
    <mergeCell ref="BT116:CJ116"/>
    <mergeCell ref="CK116:DB116"/>
    <mergeCell ref="A119:G119"/>
    <mergeCell ref="H119:AI119"/>
    <mergeCell ref="AJ119:AY119"/>
    <mergeCell ref="AZ119:BS119"/>
    <mergeCell ref="BT119:CJ119"/>
    <mergeCell ref="CK119:DB119"/>
    <mergeCell ref="A118:G118"/>
    <mergeCell ref="H118:AI118"/>
    <mergeCell ref="AJ118:AY118"/>
    <mergeCell ref="AZ118:BS118"/>
    <mergeCell ref="BT118:CJ118"/>
    <mergeCell ref="CK118:DB118"/>
    <mergeCell ref="A121:G121"/>
    <mergeCell ref="H121:AI121"/>
    <mergeCell ref="AJ121:AY121"/>
    <mergeCell ref="AZ121:BS121"/>
    <mergeCell ref="BT121:CJ121"/>
    <mergeCell ref="CK121:DB121"/>
    <mergeCell ref="A120:G120"/>
    <mergeCell ref="H120:AI120"/>
    <mergeCell ref="AJ120:AY120"/>
    <mergeCell ref="AZ120:BS120"/>
    <mergeCell ref="BT120:CJ120"/>
    <mergeCell ref="CK120:DB120"/>
    <mergeCell ref="A123:G123"/>
    <mergeCell ref="H123:AI123"/>
    <mergeCell ref="AJ123:AY123"/>
    <mergeCell ref="AZ123:BS123"/>
    <mergeCell ref="BT123:CJ123"/>
    <mergeCell ref="CK123:DB123"/>
    <mergeCell ref="A122:G122"/>
    <mergeCell ref="H122:AI122"/>
    <mergeCell ref="AJ122:AY122"/>
    <mergeCell ref="AZ122:BS122"/>
    <mergeCell ref="BT122:CJ122"/>
    <mergeCell ref="CK122:DB122"/>
    <mergeCell ref="A125:DB125"/>
    <mergeCell ref="A127:AI128"/>
    <mergeCell ref="AJ127:AY128"/>
    <mergeCell ref="AZ127:BQ127"/>
    <mergeCell ref="BR127:CI127"/>
    <mergeCell ref="CJ127:DA127"/>
    <mergeCell ref="AZ128:BH128"/>
    <mergeCell ref="BI128:BQ128"/>
    <mergeCell ref="BR128:BZ128"/>
    <mergeCell ref="CA128:CI128"/>
    <mergeCell ref="CJ128:CR128"/>
    <mergeCell ref="CS128:DA128"/>
    <mergeCell ref="A129:F129"/>
    <mergeCell ref="G129:AI129"/>
    <mergeCell ref="AJ129:AY129"/>
    <mergeCell ref="AZ129:BH129"/>
    <mergeCell ref="BI129:BQ129"/>
    <mergeCell ref="BR129:BZ129"/>
    <mergeCell ref="CA129:CI129"/>
    <mergeCell ref="CJ129:CR129"/>
    <mergeCell ref="CS129:DA129"/>
    <mergeCell ref="A130:F130"/>
    <mergeCell ref="G130:AI130"/>
    <mergeCell ref="AJ130:AY130"/>
    <mergeCell ref="AZ130:BH130"/>
    <mergeCell ref="BI130:BQ130"/>
    <mergeCell ref="BR130:BZ130"/>
    <mergeCell ref="CA130:CI130"/>
    <mergeCell ref="CJ130:CR130"/>
    <mergeCell ref="CS130:DA130"/>
    <mergeCell ref="CA131:CI131"/>
    <mergeCell ref="CJ131:CR131"/>
    <mergeCell ref="CS131:DA131"/>
    <mergeCell ref="A132:F132"/>
    <mergeCell ref="G132:AI132"/>
    <mergeCell ref="AJ132:AY132"/>
    <mergeCell ref="AZ132:BH132"/>
    <mergeCell ref="BI132:BQ132"/>
    <mergeCell ref="BR132:BZ132"/>
    <mergeCell ref="CA132:CI132"/>
    <mergeCell ref="A131:F131"/>
    <mergeCell ref="G131:AI131"/>
    <mergeCell ref="AJ131:AY131"/>
    <mergeCell ref="AZ131:BH131"/>
    <mergeCell ref="BI131:BQ131"/>
    <mergeCell ref="BR131:BZ131"/>
    <mergeCell ref="CJ132:CR132"/>
    <mergeCell ref="CS132:DA132"/>
    <mergeCell ref="A133:F133"/>
    <mergeCell ref="G133:AI133"/>
    <mergeCell ref="AJ133:AY133"/>
    <mergeCell ref="AZ133:BH133"/>
    <mergeCell ref="BI133:BQ133"/>
    <mergeCell ref="BR133:BZ133"/>
    <mergeCell ref="CA133:CI133"/>
    <mergeCell ref="CJ133:CR133"/>
    <mergeCell ref="CS133:DA133"/>
    <mergeCell ref="A134:F134"/>
    <mergeCell ref="G134:AI134"/>
    <mergeCell ref="AJ134:AY134"/>
    <mergeCell ref="AZ134:BH134"/>
    <mergeCell ref="BI134:BQ134"/>
    <mergeCell ref="BR134:BZ134"/>
    <mergeCell ref="CA134:CI134"/>
    <mergeCell ref="CJ134:CR134"/>
    <mergeCell ref="CS134:DA134"/>
    <mergeCell ref="A139:DB139"/>
    <mergeCell ref="CA135:CI135"/>
    <mergeCell ref="CJ135:CR135"/>
    <mergeCell ref="CS135:DA135"/>
    <mergeCell ref="A135:F135"/>
    <mergeCell ref="G135:AI135"/>
    <mergeCell ref="AJ135:AY135"/>
    <mergeCell ref="AZ135:BH135"/>
    <mergeCell ref="BI135:BQ135"/>
    <mergeCell ref="BR135:BZ135"/>
  </mergeCells>
  <hyperlinks>
    <hyperlink ref="AF24" r:id="rId1" display="post@ab.mrsks.ru"/>
  </hyperlinks>
  <pageMargins left="0.78740157480314965" right="0.51181102362204722" top="0.59055118110236227" bottom="0.39370078740157483" header="0.19685039370078741" footer="0.19685039370078741"/>
  <pageSetup paperSize="9" scale="80" orientation="portrait" r:id="rId2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colBreaks count="1" manualBreakCount="1">
    <brk id="106" max="1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2021 год</vt:lpstr>
      <vt:lpstr>'2021 год'!Заголовки_для_печати</vt:lpstr>
      <vt:lpstr>'2021 год'!Область_печати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Карева Мария Сергеевна</dc:creator>
  <cp:lastModifiedBy>Лещенок Олеся Викторовна</cp:lastModifiedBy>
  <cp:lastPrinted>2020-02-06T09:50:56Z</cp:lastPrinted>
  <dcterms:created xsi:type="dcterms:W3CDTF">2019-04-06T05:55:17Z</dcterms:created>
  <dcterms:modified xsi:type="dcterms:W3CDTF">2020-04-20T07:27:56Z</dcterms:modified>
</cp:coreProperties>
</file>